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8210" windowHeight="11235" firstSheet="1" activeTab="2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  <sheet name="Лист1" sheetId="5" r:id="rId4"/>
  </sheets>
  <definedNames/>
  <calcPr calcId="162913"/>
</workbook>
</file>

<file path=xl/sharedStrings.xml><?xml version="1.0" encoding="utf-8"?>
<sst xmlns="http://schemas.openxmlformats.org/spreadsheetml/2006/main" count="854" uniqueCount="306">
  <si>
    <t xml:space="preserve"> Орган, що утворив центр </t>
  </si>
  <si>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</si>
  <si>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</si>
  <si>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</si>
  <si>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</si>
  <si>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</si>
  <si>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</si>
  <si>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бізнесу</t>
  </si>
  <si>
    <t>прав на нерухоме майно</t>
  </si>
  <si>
    <t xml:space="preserve">Всього </t>
  </si>
  <si>
    <t>з них: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</si>
  <si>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</si>
  <si>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</si>
  <si>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</si>
  <si>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</si>
  <si>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</si>
  <si>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</si>
  <si>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Всього за штатним розписом</t>
  </si>
  <si>
    <t>Управління надання адміністративних послуг департаменту управління справами та юридичного забезпечення Черкаської міської ради</t>
  </si>
  <si>
    <t>міська рада</t>
  </si>
  <si>
    <t xml:space="preserve">http://www.rada.cherkassy.ua/ua/text.php?s=2&amp;s1=23   </t>
  </si>
  <si>
    <t>так</t>
  </si>
  <si>
    <t>Відділ надання адміністратих послуг виконавчого комітету Смілянської міської ради</t>
  </si>
  <si>
    <t>20700, Черкаська обл., м.Сміла, вул.Незалежності, 37</t>
  </si>
  <si>
    <t>www.smila.ck.ua</t>
  </si>
  <si>
    <t>Центр надання адміністративних  послуг у місті Золотоноша</t>
  </si>
  <si>
    <t>01.06.2013</t>
  </si>
  <si>
    <t xml:space="preserve">19700, Черкаська обл., м. Золотоноша, вул. Садовий проїзд, 15
</t>
  </si>
  <si>
    <t>http://zolotonosha.osp-ua.info/</t>
  </si>
  <si>
    <t>Центр надання адміністративних послуг виконавчого комітету Уманської міської ради</t>
  </si>
  <si>
    <t>20300, Черкаська обл., м. Умань, вул. Горького, 32/6.</t>
  </si>
  <si>
    <t>ні</t>
  </si>
  <si>
    <t>20250, Черкаська обл., м.Ватутіне, пр-кт Дружби,8</t>
  </si>
  <si>
    <t>http://www.vatytino.in.ua</t>
  </si>
  <si>
    <t xml:space="preserve">Центр надання адміністративних  послуг виконавчого комітету Канівської міської ради </t>
  </si>
  <si>
    <t>19000, м. Канів, Черкаської обл., вул. Шевченка,49</t>
  </si>
  <si>
    <t xml:space="preserve">http://kaniv-rada.gov.ua/page.php?s=43 </t>
  </si>
  <si>
    <t>Центр надання адміністративних послуг Виконавчого комітету Білозірської сільської ради</t>
  </si>
  <si>
    <t xml:space="preserve">bilozirska.gromada.org.ua   </t>
  </si>
  <si>
    <t>Центр надання адміністративних послуг Виконавчого комітету Єрківської селищної ради</t>
  </si>
  <si>
    <t>http://erkivska.gromada.org.ua</t>
  </si>
  <si>
    <t>Центр надання адміністративних послуг Виконавчого комітету Мокрокалигірської сільської ради</t>
  </si>
  <si>
    <t>Центр надання адміністративних послуг Городищенської районної державної адміністрації</t>
  </si>
  <si>
    <t>районна державна адміністрація</t>
  </si>
  <si>
    <t>19500, Черкаська обл., м.Городище, вул. Миру,118</t>
  </si>
  <si>
    <t>http://gorrda.gov.ua/centr_ap.html</t>
  </si>
  <si>
    <t>Центр надання адміністративних послуг Драбівської районної державної адміністрації</t>
  </si>
  <si>
    <t>19800, Черкаська обл., смт Драбів, вул. Центральна, 69</t>
  </si>
  <si>
    <t>http://drabiv-rda.org.ua/administrativni-poslugi/centr-nadannya-administrativnih-poslug/</t>
  </si>
  <si>
    <t>понеділок: 08.00-17.00; вівторок: 09.00-20.00; середа: 08.00-17.00; четвер: 09.00-20.00; п’ятниця: 08.00-16.00; субота: 09.00-16.00</t>
  </si>
  <si>
    <t>Центр надання адміністративних послуг Жашківської районної державної адміністрації</t>
  </si>
  <si>
    <t>www.cnapzhashkiv.jimdo.com</t>
  </si>
  <si>
    <t>Центр надання адміністративних послуг Звенигородської районної державної адміністрації</t>
  </si>
  <si>
    <t>20200, Черкаська обл., Звенигородський р-он., м.Звенигородка, вул. Михайла Грушевського,156</t>
  </si>
  <si>
    <t>zvenrada.gov.ua</t>
  </si>
  <si>
    <t>понеділок, вівторок, четвер: 08.00-17.00; середа, п’ятниця: 08.00-20.00; субота: 08.00-15.00</t>
  </si>
  <si>
    <t>Центр надання адміністративних послуг Золотоніської районної державної адміністрації</t>
  </si>
  <si>
    <t>19700, Черкаська обл., м. Золотоноша, вул. Незалежності, 11</t>
  </si>
  <si>
    <t>http://rda.zolorayon.gov.ua/administrativni-poslugi/centr-nadannya-administrativnih-poslug/</t>
  </si>
  <si>
    <t xml:space="preserve">понеділок, середа: 08.00-17.00; вівторок, четвер: 08.00-20.00; п’ятниця: 08.00-16.00; субота: 08.00-15.00 </t>
  </si>
  <si>
    <t>Центр надання адміністративних послуг Кам’янської районної державної адміністрації</t>
  </si>
  <si>
    <t>20801, Черкаська обл. м.Кам’янка, вул. Героїв Майдану, 37</t>
  </si>
  <si>
    <t>http://kam.inf.ua/</t>
  </si>
  <si>
    <t xml:space="preserve">понеділок, середа: 08.00-17.00; вівторок, четвер: 08.00-20.00; п’ятниця: 08.00-15.00; субота: 08.00-15.00 </t>
  </si>
  <si>
    <t>Центр надання адміністративних послуг Канівської районної державної адміністрації</t>
  </si>
  <si>
    <t>19003, Черкаська обл., м.Канів, вул. Героїв Небесної Сотні 36-А</t>
  </si>
  <si>
    <t xml:space="preserve">http://kanivsky-rayon.org.ua/rr_page.php?r=7 </t>
  </si>
  <si>
    <t>понеділок, середа: 08.00-17.00; вівторок, четвер: 08.00-20.00; п’ятниця: 08.00-16.00; субота: 08.00 -15.00</t>
  </si>
  <si>
    <t>Центр надання адміністративних послуг при Катеринопільській районній державній адміністрації</t>
  </si>
  <si>
    <t xml:space="preserve">20500,Черкаська обл., Катеринопільський район, смт Катеринопіль, вул. Семена Гризла,12 </t>
  </si>
  <si>
    <t>http://www.katerynopiladm.org.ua/tsentr-nadannja-administrativnih-poslug</t>
  </si>
  <si>
    <t>понеділок, середа: 08.00-20.00, вівторок, четвер: 08.00-17.15, субота: 08.00-15.00</t>
  </si>
  <si>
    <t>Центр надання адміністративних послуг Корсунь-Шевченківської районної державної адміністрації</t>
  </si>
  <si>
    <t>http://korsunr.gov.ua/rayderjadministratciya/administrativni-poslugi/perelik-administrativnih-poslug.html</t>
  </si>
  <si>
    <t>понеділок, середа, п’ятниця: 08.00-16.00; вівторок-четвер: 08.00-20.00; субота: 09.00-13.00</t>
  </si>
  <si>
    <t>Центр надання адміністративних послуг при Лисянській  районній державній адміністрації</t>
  </si>
  <si>
    <t>19300, Черкаська обл., смт Лисянка, пл. Миру, 27</t>
  </si>
  <si>
    <t xml:space="preserve">lysyankarda.gov.ua/index.php/zagalna-informatsiya  </t>
  </si>
  <si>
    <t>понеділок, середа: 08.00-17.00; вівторок, четвер: 08.00 - 20.00; п’ятниця: 08.00 - 16.00; субота: 08.00 -15.00</t>
  </si>
  <si>
    <t>Центр надання адміністративних послуг Маньківської районної державної адміністрації</t>
  </si>
  <si>
    <t>20100, Черкаська обл., смт Маньківка, вул. Соборна, 14</t>
  </si>
  <si>
    <t>https://sites.google.com/site/mankivkarda</t>
  </si>
  <si>
    <t>Центр надання адміністративних послуг Монастирищенської районної державної адміністрації</t>
  </si>
  <si>
    <t>http://monrda.gov.ua/index.php/adminposlugi</t>
  </si>
  <si>
    <t>Центр надання адміністративних послуг Cмілянської районної державної адміністрації</t>
  </si>
  <si>
    <t>20700, Черкаська обл. м.Сміла, вул. Незалежності,37</t>
  </si>
  <si>
    <t>http://smilarda.org.ua/economy/itemlist/category/90-administrativni-poslugi</t>
  </si>
  <si>
    <t>понеділок, середа: 08.00-17.00; вівторок, четвер: 08.00-20.00; п’ятниця, субота: 08.00-15.00</t>
  </si>
  <si>
    <t>Центр надання адміністративних послуг Тальнівської районної державної адміністрації</t>
  </si>
  <si>
    <t>http://rda.talnern.org.ua/administrativni-poslugi/</t>
  </si>
  <si>
    <t>понеділок, середа: 08.00-17.00; вівторок, четвер: 08.00-20.00; п’ятниця: 08.00-16.00; субота: 08.00-15.00</t>
  </si>
  <si>
    <t>Центр надання адміністративних послуг Уманської райдержадміністрації</t>
  </si>
  <si>
    <t>20300, Черкаська обл., м. Умань, вул. Горького, 35 а</t>
  </si>
  <si>
    <t xml:space="preserve">http://umanrda.gov.ua/admnposlugi </t>
  </si>
  <si>
    <t>понеділок, середа: 08.00-17.15; вівторок, четвер: 08.00-20.00; п’ятниця: 08.00-16.00; субота: 08.00-15.00</t>
  </si>
  <si>
    <t>Центр надання адміністративних послуг Христинівської районної державної адміністрації</t>
  </si>
  <si>
    <t>20000, Черкаська обл., Христинівський район, м. Христинівка, вул. Соборна,30</t>
  </si>
  <si>
    <t>http://khryst-rda.gov.ua/index.php?option=com_content&amp;view=category&amp;layout=blog&amp;id=27&amp;Itemid=32</t>
  </si>
  <si>
    <t>понеділок, середа, п’ятниця: 08.00-18.00; вівторок-четвер: 08.00-20.00; субота: 08.00 -14.00</t>
  </si>
  <si>
    <t>Центр надання адміністративних послуг Черкаської районної державної адміністрації Черкаської області</t>
  </si>
  <si>
    <t>18003, Черкаська обл., Черкаський район, м.Черкаси, вул.В’ячеслава Чорновола, 157</t>
  </si>
  <si>
    <t>http://cherkassy-rda.ck.ua/</t>
  </si>
  <si>
    <t>понеділок, вівторок, середа, четвер, п’ятниця: 08.00-17.00</t>
  </si>
  <si>
    <t>Центр надання адміністративних послуг при Чигиринській районній державній адміністрації</t>
  </si>
  <si>
    <t>20901, Черкаська обл., м. Чигирин, вул. Б. Хмельницького, 13а</t>
  </si>
  <si>
    <t xml:space="preserve">http://www.chigirinrda.org.ua/dozvilnyy_center </t>
  </si>
  <si>
    <t>понеділок, середа: 08.00-17.00; вівторок, четвер: 08.00-20.00;  п’ятниця, субота: 08.00-15.00</t>
  </si>
  <si>
    <t>Центр надання адміністративних послуг Чорнобаївської районної державної адміністрації</t>
  </si>
  <si>
    <t>19.11.2013</t>
  </si>
  <si>
    <t>19900, Черкаська обл., Чорнобаївський р-н, смт Чорнобай, вул.Центральна, 152</t>
  </si>
  <si>
    <t>http://chornobajrada.gov.ua/administrativni-poslugi/</t>
  </si>
  <si>
    <t>понеділок, середа: 08.00-17.15;  вівторок, четвер: 08.00-20.00; п’ятниця: 08.00-16.00; субота: 08.00-15.00</t>
  </si>
  <si>
    <t>Центр надання адміністративних послуг Шполянської районної державної адміністрації Черкаської області</t>
  </si>
  <si>
    <t>206003, Черкаська обл., м.Шпола, вул. Лозуватська, 60</t>
  </si>
  <si>
    <t xml:space="preserve">http://shpola.gov.ua/administrativniy-tsentr.html </t>
  </si>
  <si>
    <t>Проненко Людмила Василівна*</t>
  </si>
  <si>
    <t>Коцар Ірина Анатоліївна*</t>
  </si>
  <si>
    <t>Яжемчук Олена Анатоліївна**</t>
  </si>
  <si>
    <t>Паланська Олена Олександрівна*</t>
  </si>
  <si>
    <t>Горбачевська Олена Олександрівна*</t>
  </si>
  <si>
    <t>Пилипенко Сергій Михайлович*</t>
  </si>
  <si>
    <t>Безпала Світлана Володимирівна*</t>
  </si>
  <si>
    <t>Чеберяк Тетяна Леонідівна*</t>
  </si>
  <si>
    <t>Жданова Руслана Анатоліївна*</t>
  </si>
  <si>
    <t>Димитрова Інна Михайлівна*</t>
  </si>
  <si>
    <t>Жук Олександр Васильович*</t>
  </si>
  <si>
    <t>Стружко Людмила Володимирівна*</t>
  </si>
  <si>
    <t>Ляховська Людмила Михайлівна*</t>
  </si>
  <si>
    <t>Максимов Ярослав Олександрович*</t>
  </si>
  <si>
    <t>Матрюк Надія Петрівна*</t>
  </si>
  <si>
    <t>Плосконос Юрій Миколайович*</t>
  </si>
  <si>
    <t>* - керівник центру надання адміністративних послуг виконує функції адміністратора;</t>
  </si>
  <si>
    <t>** - керівник центру надання адміністративних послуг виконує функції реєстратора.</t>
  </si>
  <si>
    <t>Назва центру   (у тому числі територіальних підрозділів центру/віддалених робочих місць для работи адміністраторів центру)</t>
  </si>
  <si>
    <t>Площа, м2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</si>
  <si>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</si>
  <si>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</si>
  <si>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</si>
  <si>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</si>
  <si>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</si>
  <si>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</si>
  <si>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</si>
  <si>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-</t>
  </si>
  <si>
    <t xml:space="preserve">банківські послуги, виготовлення копій документів </t>
  </si>
  <si>
    <t>виготовлення копій документів,  продаж канцелярських товарів, банківські послуги</t>
  </si>
  <si>
    <t>Реєстр територіальних громад</t>
  </si>
  <si>
    <t>Державний реєстр актів цивільного стану</t>
  </si>
  <si>
    <t xml:space="preserve"> -</t>
  </si>
  <si>
    <t xml:space="preserve"> - </t>
  </si>
  <si>
    <t>Назва центру  (у тому числі територіальних підрозділів центру/віддалених робочих місць для работи адміністраторів центру)</t>
  </si>
  <si>
    <t>Загальна кількість адміністративних послуг, надання яих запроваджено через центр</t>
  </si>
  <si>
    <t>Кількість послуг, наданих через центр:</t>
  </si>
  <si>
    <t xml:space="preserve">  обласної держадміністрації</t>
  </si>
  <si>
    <t xml:space="preserve">  районної держадміністрації</t>
  </si>
  <si>
    <t xml:space="preserve">  міської/селищної ради</t>
  </si>
  <si>
    <t xml:space="preserve"> територіальних органів ЦОВВ, визначених  розпорядженням КМУ від 16.05.2014 №523</t>
  </si>
  <si>
    <t>з початку року</t>
  </si>
  <si>
    <t xml:space="preserve">  -</t>
  </si>
  <si>
    <t>Проняєва Олена Леонідівна</t>
  </si>
  <si>
    <t xml:space="preserve">Центр надання адміністративних послуг Черкаської районної державної адміністрації </t>
  </si>
  <si>
    <t xml:space="preserve">Дмитренко Руслан Миколайович </t>
  </si>
  <si>
    <t>Дячук Ігор Андрійович*</t>
  </si>
  <si>
    <t>POS-терміна́л</t>
  </si>
  <si>
    <t>1 (спеціаліст територіального центру з  соціального обслуговування населення)</t>
  </si>
  <si>
    <t>Назва центру (у тому числі територіальних підрозділів центру/віддалених робочих місць для работи адміністраторів центру)</t>
  </si>
  <si>
    <t>Центр надання адміністративних послуг Набутівської сільської ради Корсунь-Шевченківського району</t>
  </si>
  <si>
    <t>19425 Черкаська область, Корсунь-Шевченківський район, с.Набутів, вул.Центральна 190/1</t>
  </si>
  <si>
    <t>http://nabutivska-gromada.gov.ua</t>
  </si>
  <si>
    <t xml:space="preserve">http://mkalygirska.gromada.org.ua </t>
  </si>
  <si>
    <t>Центр надання адміністративних послугу Шполянській міській раді об'єднаної територіальної громади</t>
  </si>
  <si>
    <t>Центр надання адміністративних послуг у Шполянській міській раді об'єднаної територіальної громади</t>
  </si>
  <si>
    <t xml:space="preserve">Кулініч Марина Вікторівна** </t>
  </si>
  <si>
    <t>19100 Черкаська обл.,Монастирищенський район, м. Монастирище, вул. Соборна, 124</t>
  </si>
  <si>
    <t>Плахотнюк Лариса Володимирівна*</t>
  </si>
  <si>
    <t xml:space="preserve">понеділок, вівторок, четвер, п'ятниця: 8.00-17.15; четвер: 8.00-20.00 </t>
  </si>
  <si>
    <t>***</t>
  </si>
  <si>
    <t>*** - повноваження органу реєстрації місця проживання покладено на адміністратора ЦНАП</t>
  </si>
  <si>
    <t>постійно діючий робочий орган</t>
  </si>
  <si>
    <t xml:space="preserve">Державний реєстр актів цивільного стану </t>
  </si>
  <si>
    <t>Сервіс "Універсам послуг"</t>
  </si>
  <si>
    <t>в середньому за місяць</t>
  </si>
  <si>
    <t>Віддалене робоче місце смт.Ірдинь Центру надання адміністративних послуг Виконавчого комітету Білозірської сільської ради</t>
  </si>
  <si>
    <t>19630, Черкаська обл., Черкаський р-н., с.Ірдинь, вул. Дорошенко, 9</t>
  </si>
  <si>
    <t>понеділок -  четвер: 08.00-17.15; п’ятниця: 08.00-16.00;  субота, неділля - вихідний</t>
  </si>
  <si>
    <t>Надання консультацій представниками суб'єктів надання адміністративних послуг у центрі  (так/ні)</t>
  </si>
  <si>
    <t>СМС- інформування заявників; електронний документообіг "Аскод"</t>
  </si>
  <si>
    <t>електронний документообіг "Аскод", електронна черга</t>
  </si>
  <si>
    <t>Сервіс "Універсам полуг"</t>
  </si>
  <si>
    <t>електронний документообіг "Аскод"</t>
  </si>
  <si>
    <t>Центр надання адміністративних послуг у місті Золотоноша</t>
  </si>
  <si>
    <t>Волкова Тетяна Степанівна*</t>
  </si>
  <si>
    <t>**</t>
  </si>
  <si>
    <t>Реєстр територіальних громад , Державний реєстр актів цивільного стану</t>
  </si>
  <si>
    <t>копіювання документів, POS-терміна́л</t>
  </si>
  <si>
    <t>Черкаська область</t>
  </si>
  <si>
    <t>19200, Черкаська обл., Жашківський район, м.Жашків, вул. Захисників України, 19</t>
  </si>
  <si>
    <t>19400, Черкаська обл., м.Корсунь-Шевченківський, вул. Героїв Майдану, 9</t>
  </si>
  <si>
    <t>20400, Черкаська обл., м. Тальне, вул.Соборна, 28</t>
  </si>
  <si>
    <t>Гущина Інна Олександрівна</t>
  </si>
  <si>
    <t>www.uman-rada.qov.ua;  cnap.uman-rada.gov.ua</t>
  </si>
  <si>
    <t>структурний підрозділ</t>
  </si>
  <si>
    <t>19635, Черкаська обл., Черкаський р-н., с.Білозір'я, вул. Незалежності, 168</t>
  </si>
  <si>
    <t>http://shpola-otg.gov.ua/gromadyanam/tsnap/</t>
  </si>
  <si>
    <t>Пн.з 8.00 год до 17.00 Вт.з 8.00год до 17.00  Ср.з 8.00 год до 17.00 Чт.з 8.00 год до17.00 Пт.з 8.00 год до 16.00 Субота, неділя -вихідний</t>
  </si>
  <si>
    <t>н</t>
  </si>
  <si>
    <t>Віддалене робоче місце с.Кримки Центру надання адміністративних послуг у Шполянській міській раді об’єднаної територіальної громади Шполянської ОТГ</t>
  </si>
  <si>
    <t>Віддалене робоче місце с.Лебедин  Центру надання адміністративних послуг у Шполянській міській раді об’єднаної територіальної громади Шполянської ОТГ</t>
  </si>
  <si>
    <t>Віддалене робоче місце с.Скотареве  Центру надання адміністративних послуг у Шполянській міській раді об’єднаної територіальної громади Шполянської ОТГ</t>
  </si>
  <si>
    <t>віддалене робоче місце с.Лебедин  Центру надання адміністративних послуг у Шполянській міській раді об’єднаної територіальної громади Шполянської ОТГ</t>
  </si>
  <si>
    <t>віддалене робоче місце с.Кримки  Центру надання адміністративних послуг у Шполянській міській раді об’єднаної територіальної громади Шполянської ОТГ</t>
  </si>
  <si>
    <t>віддалене робоче місце с.Скотареве  Центру надання адміністративних послуг у Шполянській міській раді об’єднаної територіальної громади Шполянської ОТГ</t>
  </si>
  <si>
    <t>20640, Черкаська обл., Шполянський р-н, с.Кримки, вул.Центральна,50</t>
  </si>
  <si>
    <t>20634, Черкаська обл., Шполянський р-н, с.Лебедин, вул.Центральна,131</t>
  </si>
  <si>
    <t>20625, Черкаська обл., Шполянський р-н, с.Скотареве, вул.Шевченка,2</t>
  </si>
  <si>
    <t>**** - спеціаліст з функціями адміністратора не входить в штатну чисельність працівників ЦНАП</t>
  </si>
  <si>
    <t>20603, Черкаська область, Шполянський район, м.Шпола, вул.Лозуватська,59</t>
  </si>
  <si>
    <t>Центр надання адміністративних послуг Виконавчого комітету Леськівської сільської ради</t>
  </si>
  <si>
    <t>19640, Черкаська обл., Черкаський р-н., с.Леськи, вул. Центральна,53</t>
  </si>
  <si>
    <t>Віддалене робоче місце с.Худяки Центру надання адміністративних послуг Виконавчого комітету Леськівської сільської ради</t>
  </si>
  <si>
    <t>віддалене робоче місце</t>
  </si>
  <si>
    <t>19630, Черкаська обл., Черкаський р-н., с. Худяки, вул. Дорошенко, 9</t>
  </si>
  <si>
    <t xml:space="preserve">віддалене робоче місце </t>
  </si>
  <si>
    <t>Марштупа Ніна Яківна**</t>
  </si>
  <si>
    <t>*</t>
  </si>
  <si>
    <t>Віддалене робоче місце с.Худяки Центру надання адміністративних послуг Виконавчого комітетуЛеськівської сільської ради</t>
  </si>
  <si>
    <t>* - у приміщенні ЦНАП Леськівської ОТГ та відділеного робочого місця с.Худяки проводяться роботи по облаштуванню</t>
  </si>
  <si>
    <t>Самойленко Аліна Миколаївна*</t>
  </si>
  <si>
    <t xml:space="preserve">Чорна Оксана Іванівна* </t>
  </si>
  <si>
    <t>Мітіогло Анна Олегівна</t>
  </si>
  <si>
    <t>20630, Черкаська обл., Шполянський р-н, с. Матусів, вул. Кравченка,  7</t>
  </si>
  <si>
    <t xml:space="preserve"> matusivska.gromada.org.ua</t>
  </si>
  <si>
    <t>1 (спеціаліст відділу)</t>
  </si>
  <si>
    <t>Дзюба Галина Миколаївна*</t>
  </si>
  <si>
    <t>12.00</t>
  </si>
  <si>
    <t>42.00</t>
  </si>
  <si>
    <t>Центр надання адміністративних послуг Виконавчого комітету Сагунівської сільської ради</t>
  </si>
  <si>
    <t>19644, Черкаська обл., Черкаський р-н., с.Сагунівка, вул .Лесі Українки, 77/4</t>
  </si>
  <si>
    <t>82.36</t>
  </si>
  <si>
    <t>39.5</t>
  </si>
  <si>
    <t xml:space="preserve"> виготовлення копій документів </t>
  </si>
  <si>
    <t>Центр надання адміністративних послуг Матусівської сільської ради</t>
  </si>
  <si>
    <t>Дашковська Юлія Віталіївна*</t>
  </si>
  <si>
    <t>Центр надання адміністративних послуг виконавчого комітету Ватутінської міської ради</t>
  </si>
  <si>
    <t>електронний документообіг "Аскод", програмне забезпечення "е-ЦНАП-Cloud"</t>
  </si>
  <si>
    <t>2 ( спеціалісти I категорії)</t>
  </si>
  <si>
    <t>Державний реєстр актів цивільного стану,  Єдиний реєстр довіреностей</t>
  </si>
  <si>
    <t>Віддалене робоче місце с.Боровиця Центру надання адміністративних послуг Виконавчого комітету Сагунівської сільської ради</t>
  </si>
  <si>
    <t>20921, Черкаська обл., Чигиринський р-н., с.Боровиця, вул. Крилівська, 90-А</t>
  </si>
  <si>
    <t>Шапошник Валентина Василівна</t>
  </si>
  <si>
    <t>19.5</t>
  </si>
  <si>
    <t>Степанець Ольга Борисівна</t>
  </si>
  <si>
    <t>Загальні відомості про центри надання адміністративних послуг (станом на 01.01.2020)</t>
  </si>
  <si>
    <t>Працівники центру</t>
  </si>
  <si>
    <t>Інши працівники, які розміщені в центрі (за наяності)</t>
  </si>
  <si>
    <t>інших працівників</t>
  </si>
  <si>
    <t xml:space="preserve"> інших працівників</t>
  </si>
  <si>
    <t>4 (начальник відділу -1; відповідальний черговий консультант-2; діловод-консультант-1)</t>
  </si>
  <si>
    <t>1 (відповідальний черговий)</t>
  </si>
  <si>
    <t xml:space="preserve">структурний підрозділ </t>
  </si>
  <si>
    <t xml:space="preserve"> постійно діючий робочий орган </t>
  </si>
  <si>
    <t xml:space="preserve">віддалене робоче місце смт.Ірдинь </t>
  </si>
  <si>
    <t xml:space="preserve">постійно діючий робочий орган  </t>
  </si>
  <si>
    <t>18007,  м.Черкаси, вул. Благовісна,170</t>
  </si>
  <si>
    <t>20505,Черкаська обл., Катеринопільський р-н., смт. Єрки, вул. Чорновола, 2</t>
  </si>
  <si>
    <t>20540,Черкаська обл., Катеринопільський р-н., с. Мокрокалигірка, вул. Б.Хмельницького, 17</t>
  </si>
  <si>
    <t xml:space="preserve">  2 (1 - кур'єр,       1-технічний працівник)</t>
  </si>
  <si>
    <t xml:space="preserve">1 (спеціаліст)**** </t>
  </si>
  <si>
    <t xml:space="preserve">2 (Пенсійний фонд України в Черкаському районі;  районний Центр зайнятості) </t>
  </si>
  <si>
    <t>2 (1-представник Головного управління Пенсійного фонду, 1 - представник районної філії Черкаського обласного центру зайнятості)</t>
  </si>
  <si>
    <r>
      <t xml:space="preserve"> міська рада </t>
    </r>
    <r>
      <rPr>
        <b/>
        <sz val="11"/>
        <rFont val="Times New Roman"/>
        <family val="1"/>
      </rPr>
      <t>ОТГ</t>
    </r>
  </si>
  <si>
    <t xml:space="preserve">Центр надання адміністративних послуг у Шполянській міській раді </t>
  </si>
  <si>
    <r>
      <t xml:space="preserve">сільська рада </t>
    </r>
    <r>
      <rPr>
        <b/>
        <sz val="11"/>
        <rFont val="Times New Roman"/>
        <family val="1"/>
      </rPr>
      <t>(ОТГ)</t>
    </r>
  </si>
  <si>
    <r>
      <t>селищна рада</t>
    </r>
    <r>
      <rPr>
        <b/>
        <sz val="11"/>
        <rFont val="Times New Roman"/>
        <family val="1"/>
      </rPr>
      <t xml:space="preserve"> (ОТГ)</t>
    </r>
  </si>
  <si>
    <r>
      <t xml:space="preserve"> сільська рада (</t>
    </r>
    <r>
      <rPr>
        <b/>
        <sz val="11"/>
        <rFont val="Times New Roman"/>
        <family val="1"/>
      </rPr>
      <t>ОТГ)</t>
    </r>
  </si>
  <si>
    <t xml:space="preserve"> постійно діючий робочий орган ії</t>
  </si>
  <si>
    <t xml:space="preserve">постійно діючий робочий орган </t>
  </si>
  <si>
    <t xml:space="preserve">постійнодіючий робочий орган </t>
  </si>
  <si>
    <t xml:space="preserve">структурний підрозділ  </t>
  </si>
  <si>
    <t xml:space="preserve">Державний реєстр прав на нерухоме майно                                  </t>
  </si>
  <si>
    <t xml:space="preserve">Державний земельний кадастр  </t>
  </si>
  <si>
    <t xml:space="preserve">Єдиний державний реєстр юридичних осбі, фіизичних осіб-підприємців та громадських формувань </t>
  </si>
  <si>
    <t xml:space="preserve">Інші реєстри та бази даних, до яким має доступ адміністратор центру </t>
  </si>
  <si>
    <t>Надання у приміщенні центру супутніх послуг</t>
  </si>
  <si>
    <t>Наявність в центрі електронних сервісів</t>
  </si>
  <si>
    <t xml:space="preserve">Єдиний державний демографічний реєстр                </t>
  </si>
  <si>
    <t>Відомості про приміщення центрів надання адміністративних послуг  (станом на 01.01.2020)</t>
  </si>
  <si>
    <r>
      <t>з них послуг</t>
    </r>
    <r>
      <rPr>
        <b/>
        <sz val="11"/>
        <rFont val="Times New Roman"/>
        <family val="1"/>
      </rPr>
      <t>:</t>
    </r>
  </si>
  <si>
    <t xml:space="preserve">Центр надання адміністративних послуг Шполянської районної державної адміністрації </t>
  </si>
  <si>
    <t>Адміністративні послуги, які надаються через центри надання адміністративних послуг (станом на 01.01.2020)</t>
  </si>
  <si>
    <t>понеділок, вівторок, четвер: 8.00-17.15; середа: 8.00-20.00; п`ятниця: 8.00-16.00</t>
  </si>
  <si>
    <t xml:space="preserve">понеділок, вівторок, четвер: 8.00-17.15; середа: 8.00-20.00;  п'ятниця: 8.00-16.00 </t>
  </si>
  <si>
    <t>понеділок,вівторок, четвер: 9.00-16.00; середа 8.00-20.00; пятниця: 8.30-15.30</t>
  </si>
  <si>
    <t>понеділок, середа, п’ятниця:8.00-17.00; вівторок, четвер: 8.00-20.00; субота: 8.00-15.00</t>
  </si>
  <si>
    <t xml:space="preserve">понеділок, середа, червер: 8.00-16.30, вівторок: 8.00-20.00  п'ятниця: 8.00-15.30 </t>
  </si>
  <si>
    <t>Понеділок-вівторок: 8.00-16.30;           Середа: 8.00-16.00; Четвер: 8.00-20.00; П’ятниця:8.00-16.00</t>
  </si>
  <si>
    <t>понеділок, середа, четвер: 08.00-17.00; п’ятниця:8.00-16.00; вівторок:8.00-20.00</t>
  </si>
  <si>
    <t>понеділок-середа: 8.00-17.00; вівторок-четвер: 8.00-20.00; п’ятниця: 8.00-16.00; субота: 8.00-15.00</t>
  </si>
  <si>
    <t>понеділок, середа, четвер: 08.00-17.00; п’ятниця: 08.00-16.00; вівторок: 08.00-20.00</t>
  </si>
  <si>
    <t>понеділок, середа, четвер: 08.00-17.15; п’ятниця:08.00-16.00;  вівторок: 08.00-20.00</t>
  </si>
  <si>
    <t>понеділок-середа 08.00-17.15; четвер 08.00-20.00; п’ятниця 08.00-16.00</t>
  </si>
  <si>
    <t>Понеділок, вівторок,четвер, п`ятниця: 8.00-16.00,   Середа: 8.00-20.00</t>
  </si>
  <si>
    <t>понеділок, середа, четвер,п’ятниця, субота: 8.00-16.00; п’ятниця: 8.00-20.00</t>
  </si>
  <si>
    <t>понеділок-п’ятниця 08.00-16.00</t>
  </si>
  <si>
    <t>понеділок-середа: 8.00-17.00; вівторок-четвер: 8.00-20.00; п’ятниця: 8.00 - 16.00; субота: 8.00-15.00</t>
  </si>
  <si>
    <t>понеділок, середа, п’ятниця, субота: 08.00-15.00; вівторок, четвер: 13.00-20.00</t>
  </si>
  <si>
    <t>понеділок, середа, четвер: 8.00-17.00; вівторок: 8.00-20.00; п’ятниця: 8.00-16.00; субота: 8.00-16.00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</si>
</sst>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indexed="12"/>
      <name val="Arial Cyr"/>
      <family val="2"/>
    </font>
    <font>
      <sz val="11"/>
      <name val="Arial Cyr"/>
      <family val="2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0" fontId="10" fillId="0" borderId="0" applyNumberFormat="0" applyFill="0" applyBorder="0">
      <alignment/>
      <protection locked="0"/>
    </xf>
  </cellStyleXfs>
  <cellXfs count="82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21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1" fontId="2" fillId="0" borderId="0" xfId="0" applyNumberFormat="1" applyFont="1" applyFill="1"/>
    <xf numFmtId="0" fontId="3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21" applyNumberFormat="1" applyFont="1" applyFill="1" applyBorder="1" applyAlignment="1" applyProtection="1">
      <alignment horizontal="center" vertical="top" wrapText="1"/>
      <protection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Гіперпосилання" xfId="21"/>
    <cellStyle name="Гиперссылка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rkivska.gromada.org.ua/" TargetMode="External" /><Relationship Id="rId2" Type="http://schemas.openxmlformats.org/officeDocument/2006/relationships/hyperlink" Target="http://nabutivska-gromada.gov.ua/" TargetMode="External" /><Relationship Id="rId3" Type="http://schemas.openxmlformats.org/officeDocument/2006/relationships/hyperlink" Target="http://mkalygirska.gromada.org.ua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93" zoomScaleNormal="93" workbookViewId="0" topLeftCell="A1">
      <selection activeCell="A39" sqref="A39"/>
    </sheetView>
  </sheetViews>
  <sheetFormatPr defaultColWidth="9.00390625" defaultRowHeight="12.75"/>
  <cols>
    <col min="1" max="1" width="34.875" style="3" customWidth="1"/>
    <col min="2" max="2" width="12.875" style="3" customWidth="1"/>
    <col min="3" max="3" width="10.75390625" style="3" customWidth="1"/>
    <col min="4" max="4" width="13.25390625" style="3" customWidth="1"/>
    <col min="5" max="5" width="22.125" style="3" customWidth="1"/>
    <col min="6" max="6" width="15.875" style="3" customWidth="1"/>
    <col min="7" max="7" width="21.375" style="3" customWidth="1"/>
    <col min="8" max="8" width="12.375" style="3" customWidth="1"/>
    <col min="9" max="9" width="15.75390625" style="3" customWidth="1"/>
    <col min="10" max="10" width="12.00390625" style="3" customWidth="1"/>
    <col min="11" max="11" width="10.00390625" style="3" customWidth="1"/>
    <col min="12" max="12" width="8.125" style="3" customWidth="1"/>
    <col min="13" max="13" width="7.875" style="3" customWidth="1"/>
    <col min="14" max="14" width="16.125" style="3" customWidth="1"/>
    <col min="15" max="15" width="6.875" style="66" customWidth="1"/>
    <col min="16" max="16" width="8.125" style="3" customWidth="1"/>
    <col min="17" max="17" width="8.75390625" style="3" customWidth="1"/>
    <col min="18" max="18" width="8.625" style="3" customWidth="1"/>
    <col min="19" max="19" width="10.125" style="3" customWidth="1"/>
    <col min="20" max="20" width="9.25390625" style="3" customWidth="1"/>
    <col min="21" max="21" width="9.375" style="3" customWidth="1"/>
    <col min="22" max="23" width="13.00390625" style="3" customWidth="1"/>
    <col min="24" max="25" width="9.125" style="3" customWidth="1"/>
    <col min="26" max="16384" width="9.125" style="3" customWidth="1"/>
  </cols>
  <sheetData>
    <row r="1" spans="1:23" s="15" customFormat="1" ht="18.75">
      <c r="A1" s="31" t="s">
        <v>251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1" customFormat="1" ht="15" customHeight="1">
      <c r="A2" s="33" t="s">
        <v>164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4" t="s">
        <v>252</v>
      </c>
      <c r="I2" s="35"/>
      <c r="J2" s="35"/>
      <c r="K2" s="35"/>
      <c r="L2" s="35"/>
      <c r="M2" s="35"/>
      <c r="N2" s="36"/>
      <c r="O2" s="34" t="s">
        <v>253</v>
      </c>
      <c r="P2" s="42"/>
      <c r="Q2" s="42"/>
      <c r="R2" s="42"/>
      <c r="S2" s="42"/>
      <c r="T2" s="42"/>
      <c r="U2" s="42"/>
      <c r="V2" s="43"/>
      <c r="W2" s="37" t="s">
        <v>184</v>
      </c>
    </row>
    <row r="3" spans="1:23" s="1" customFormat="1" ht="15" customHeight="1">
      <c r="A3" s="33"/>
      <c r="B3" s="33"/>
      <c r="C3" s="33"/>
      <c r="D3" s="33"/>
      <c r="E3" s="33"/>
      <c r="F3" s="33"/>
      <c r="G3" s="33"/>
      <c r="H3" s="37" t="s">
        <v>17</v>
      </c>
      <c r="I3" s="34" t="s">
        <v>10</v>
      </c>
      <c r="J3" s="42"/>
      <c r="K3" s="42"/>
      <c r="L3" s="42"/>
      <c r="M3" s="42"/>
      <c r="N3" s="43"/>
      <c r="O3" s="37" t="s">
        <v>9</v>
      </c>
      <c r="P3" s="34" t="s">
        <v>10</v>
      </c>
      <c r="Q3" s="42"/>
      <c r="R3" s="42"/>
      <c r="S3" s="42"/>
      <c r="T3" s="42"/>
      <c r="U3" s="42"/>
      <c r="V3" s="43"/>
      <c r="W3" s="38"/>
    </row>
    <row r="4" spans="1:23" s="1" customFormat="1" ht="33" customHeight="1">
      <c r="A4" s="33"/>
      <c r="B4" s="33"/>
      <c r="C4" s="33"/>
      <c r="D4" s="33"/>
      <c r="E4" s="33"/>
      <c r="F4" s="33"/>
      <c r="G4" s="33"/>
      <c r="H4" s="38"/>
      <c r="I4" s="33" t="s">
        <v>6</v>
      </c>
      <c r="J4" s="33" t="s">
        <v>11</v>
      </c>
      <c r="K4" s="33" t="s">
        <v>12</v>
      </c>
      <c r="L4" s="41"/>
      <c r="M4" s="33" t="s">
        <v>13</v>
      </c>
      <c r="N4" s="33" t="s">
        <v>255</v>
      </c>
      <c r="O4" s="38"/>
      <c r="P4" s="33" t="s">
        <v>12</v>
      </c>
      <c r="Q4" s="41"/>
      <c r="R4" s="37" t="s">
        <v>14</v>
      </c>
      <c r="S4" s="33" t="s">
        <v>13</v>
      </c>
      <c r="T4" s="33" t="s">
        <v>15</v>
      </c>
      <c r="U4" s="33" t="s">
        <v>16</v>
      </c>
      <c r="V4" s="33" t="s">
        <v>254</v>
      </c>
      <c r="W4" s="38"/>
    </row>
    <row r="5" spans="1:23" s="1" customFormat="1" ht="73.5" customHeight="1">
      <c r="A5" s="33"/>
      <c r="B5" s="33"/>
      <c r="C5" s="33"/>
      <c r="D5" s="33"/>
      <c r="E5" s="33"/>
      <c r="F5" s="33"/>
      <c r="G5" s="33"/>
      <c r="H5" s="38"/>
      <c r="I5" s="40"/>
      <c r="J5" s="40"/>
      <c r="K5" s="2" t="s">
        <v>7</v>
      </c>
      <c r="L5" s="2" t="s">
        <v>8</v>
      </c>
      <c r="M5" s="40"/>
      <c r="N5" s="40"/>
      <c r="O5" s="38"/>
      <c r="P5" s="2" t="s">
        <v>7</v>
      </c>
      <c r="Q5" s="2" t="s">
        <v>8</v>
      </c>
      <c r="R5" s="39"/>
      <c r="S5" s="40"/>
      <c r="T5" s="40"/>
      <c r="U5" s="40"/>
      <c r="V5" s="40"/>
      <c r="W5" s="39"/>
    </row>
    <row r="6" spans="1:23" s="1" customFormat="1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</row>
    <row r="7" spans="1:23" s="1" customFormat="1" ht="18" customHeight="1">
      <c r="A7" s="44" t="s">
        <v>194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3" s="29" customFormat="1" ht="75.75" customHeight="1">
      <c r="A8" s="16" t="s">
        <v>18</v>
      </c>
      <c r="B8" s="9" t="s">
        <v>19</v>
      </c>
      <c r="C8" s="8">
        <v>41124</v>
      </c>
      <c r="D8" s="9" t="s">
        <v>258</v>
      </c>
      <c r="E8" s="9" t="s">
        <v>262</v>
      </c>
      <c r="F8" s="9" t="s">
        <v>20</v>
      </c>
      <c r="G8" s="9" t="s">
        <v>292</v>
      </c>
      <c r="H8" s="9">
        <v>27</v>
      </c>
      <c r="I8" s="9" t="s">
        <v>160</v>
      </c>
      <c r="J8" s="9">
        <v>22</v>
      </c>
      <c r="K8" s="9">
        <v>0</v>
      </c>
      <c r="L8" s="9">
        <v>0</v>
      </c>
      <c r="M8" s="9">
        <v>0</v>
      </c>
      <c r="N8" s="9" t="s">
        <v>256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 t="s">
        <v>21</v>
      </c>
    </row>
    <row r="9" spans="1:23" s="29" customFormat="1" ht="63" customHeight="1">
      <c r="A9" s="16" t="s">
        <v>22</v>
      </c>
      <c r="B9" s="9" t="s">
        <v>19</v>
      </c>
      <c r="C9" s="8">
        <v>41426</v>
      </c>
      <c r="D9" s="9" t="s">
        <v>258</v>
      </c>
      <c r="E9" s="9" t="s">
        <v>23</v>
      </c>
      <c r="F9" s="68" t="s">
        <v>24</v>
      </c>
      <c r="G9" s="9" t="s">
        <v>291</v>
      </c>
      <c r="H9" s="23">
        <v>11</v>
      </c>
      <c r="I9" s="18" t="s">
        <v>115</v>
      </c>
      <c r="J9" s="18">
        <v>9</v>
      </c>
      <c r="K9" s="18">
        <v>0</v>
      </c>
      <c r="L9" s="18">
        <v>0</v>
      </c>
      <c r="M9" s="18">
        <v>0</v>
      </c>
      <c r="N9" s="18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 t="s">
        <v>31</v>
      </c>
    </row>
    <row r="10" spans="1:23" s="29" customFormat="1" ht="61.5" customHeight="1">
      <c r="A10" s="16" t="s">
        <v>189</v>
      </c>
      <c r="B10" s="9" t="s">
        <v>19</v>
      </c>
      <c r="C10" s="8" t="s">
        <v>26</v>
      </c>
      <c r="D10" s="9" t="s">
        <v>258</v>
      </c>
      <c r="E10" s="69" t="s">
        <v>27</v>
      </c>
      <c r="F10" s="9" t="s">
        <v>28</v>
      </c>
      <c r="G10" s="9" t="s">
        <v>290</v>
      </c>
      <c r="H10" s="9">
        <v>6</v>
      </c>
      <c r="I10" s="9" t="s">
        <v>116</v>
      </c>
      <c r="J10" s="9">
        <v>2</v>
      </c>
      <c r="K10" s="9">
        <v>1</v>
      </c>
      <c r="L10" s="9">
        <v>1</v>
      </c>
      <c r="M10" s="9">
        <v>1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 t="s">
        <v>31</v>
      </c>
    </row>
    <row r="11" spans="1:23" s="29" customFormat="1" ht="63.75" customHeight="1">
      <c r="A11" s="16" t="s">
        <v>29</v>
      </c>
      <c r="B11" s="9" t="s">
        <v>19</v>
      </c>
      <c r="C11" s="8">
        <v>41425</v>
      </c>
      <c r="D11" s="9" t="s">
        <v>261</v>
      </c>
      <c r="E11" s="9" t="s">
        <v>30</v>
      </c>
      <c r="F11" s="9" t="s">
        <v>199</v>
      </c>
      <c r="G11" s="9" t="s">
        <v>289</v>
      </c>
      <c r="H11" s="9">
        <v>10</v>
      </c>
      <c r="I11" s="9" t="s">
        <v>198</v>
      </c>
      <c r="J11" s="9">
        <v>8</v>
      </c>
      <c r="K11" s="9">
        <v>0</v>
      </c>
      <c r="L11" s="9">
        <v>0</v>
      </c>
      <c r="M11" s="9">
        <v>0</v>
      </c>
      <c r="N11" s="9" t="s">
        <v>257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 t="s">
        <v>31</v>
      </c>
    </row>
    <row r="12" spans="1:23" s="29" customFormat="1" ht="63" customHeight="1">
      <c r="A12" s="16" t="s">
        <v>242</v>
      </c>
      <c r="B12" s="9" t="s">
        <v>19</v>
      </c>
      <c r="C12" s="8">
        <v>41425</v>
      </c>
      <c r="D12" s="9" t="s">
        <v>258</v>
      </c>
      <c r="E12" s="9" t="s">
        <v>32</v>
      </c>
      <c r="F12" s="9" t="s">
        <v>33</v>
      </c>
      <c r="G12" s="9" t="s">
        <v>174</v>
      </c>
      <c r="H12" s="9">
        <v>3</v>
      </c>
      <c r="I12" s="9" t="s">
        <v>190</v>
      </c>
      <c r="J12" s="9">
        <v>2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 t="s">
        <v>31</v>
      </c>
    </row>
    <row r="13" spans="1:23" s="29" customFormat="1" ht="62.25" customHeight="1">
      <c r="A13" s="16" t="s">
        <v>34</v>
      </c>
      <c r="B13" s="9" t="s">
        <v>19</v>
      </c>
      <c r="C13" s="8">
        <v>41498</v>
      </c>
      <c r="D13" s="9" t="s">
        <v>258</v>
      </c>
      <c r="E13" s="12" t="s">
        <v>35</v>
      </c>
      <c r="F13" s="9" t="s">
        <v>36</v>
      </c>
      <c r="G13" s="9" t="s">
        <v>293</v>
      </c>
      <c r="H13" s="9">
        <v>8</v>
      </c>
      <c r="I13" s="9" t="s">
        <v>158</v>
      </c>
      <c r="J13" s="9">
        <v>3</v>
      </c>
      <c r="K13" s="9">
        <v>0</v>
      </c>
      <c r="L13" s="9">
        <v>1</v>
      </c>
      <c r="M13" s="9">
        <v>0</v>
      </c>
      <c r="N13" s="9" t="s">
        <v>265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 t="s">
        <v>31</v>
      </c>
    </row>
    <row r="14" spans="1:23" s="29" customFormat="1" ht="75" customHeight="1">
      <c r="A14" s="16" t="s">
        <v>270</v>
      </c>
      <c r="B14" s="67" t="s">
        <v>269</v>
      </c>
      <c r="C14" s="70">
        <v>43101</v>
      </c>
      <c r="D14" s="9" t="s">
        <v>200</v>
      </c>
      <c r="E14" s="9" t="s">
        <v>215</v>
      </c>
      <c r="F14" s="9" t="s">
        <v>202</v>
      </c>
      <c r="G14" s="9" t="s">
        <v>294</v>
      </c>
      <c r="H14" s="67">
        <v>7</v>
      </c>
      <c r="I14" s="67" t="s">
        <v>173</v>
      </c>
      <c r="J14" s="9">
        <v>2</v>
      </c>
      <c r="K14" s="71">
        <v>1</v>
      </c>
      <c r="L14" s="72"/>
      <c r="M14" s="9">
        <v>2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 t="s">
        <v>31</v>
      </c>
    </row>
    <row r="15" spans="1:23" s="29" customFormat="1" ht="81" customHeight="1">
      <c r="A15" s="16" t="s">
        <v>209</v>
      </c>
      <c r="B15" s="67"/>
      <c r="C15" s="73">
        <v>43543</v>
      </c>
      <c r="D15" s="9" t="s">
        <v>221</v>
      </c>
      <c r="E15" s="9" t="s">
        <v>211</v>
      </c>
      <c r="F15" s="9" t="s">
        <v>202</v>
      </c>
      <c r="G15" s="74" t="s">
        <v>203</v>
      </c>
      <c r="H15" s="75"/>
      <c r="I15" s="75"/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67">
        <v>3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 t="s">
        <v>266</v>
      </c>
      <c r="W15" s="9" t="s">
        <v>31</v>
      </c>
    </row>
    <row r="16" spans="1:23" s="29" customFormat="1" ht="77.25" customHeight="1">
      <c r="A16" s="16" t="s">
        <v>208</v>
      </c>
      <c r="B16" s="67"/>
      <c r="C16" s="73">
        <v>43543</v>
      </c>
      <c r="D16" s="9" t="s">
        <v>219</v>
      </c>
      <c r="E16" s="9" t="s">
        <v>212</v>
      </c>
      <c r="F16" s="9" t="s">
        <v>202</v>
      </c>
      <c r="G16" s="74" t="s">
        <v>203</v>
      </c>
      <c r="H16" s="75"/>
      <c r="I16" s="75"/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67"/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 t="s">
        <v>266</v>
      </c>
      <c r="W16" s="9" t="s">
        <v>31</v>
      </c>
    </row>
    <row r="17" spans="1:23" s="29" customFormat="1" ht="79.5" customHeight="1">
      <c r="A17" s="16" t="s">
        <v>210</v>
      </c>
      <c r="B17" s="67"/>
      <c r="C17" s="73">
        <v>43543</v>
      </c>
      <c r="D17" s="9" t="s">
        <v>221</v>
      </c>
      <c r="E17" s="9" t="s">
        <v>213</v>
      </c>
      <c r="F17" s="9" t="s">
        <v>202</v>
      </c>
      <c r="G17" s="74" t="s">
        <v>203</v>
      </c>
      <c r="H17" s="75"/>
      <c r="I17" s="75"/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67"/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 t="s">
        <v>266</v>
      </c>
      <c r="W17" s="9" t="s">
        <v>31</v>
      </c>
    </row>
    <row r="18" spans="1:23" s="29" customFormat="1" ht="63.75" customHeight="1">
      <c r="A18" s="16" t="s">
        <v>37</v>
      </c>
      <c r="B18" s="67" t="s">
        <v>271</v>
      </c>
      <c r="C18" s="70">
        <v>42334</v>
      </c>
      <c r="D18" s="70" t="s">
        <v>259</v>
      </c>
      <c r="E18" s="70" t="s">
        <v>201</v>
      </c>
      <c r="F18" s="76" t="s">
        <v>38</v>
      </c>
      <c r="G18" s="9" t="s">
        <v>297</v>
      </c>
      <c r="H18" s="67">
        <v>8</v>
      </c>
      <c r="I18" s="67" t="s">
        <v>117</v>
      </c>
      <c r="J18" s="9">
        <v>4</v>
      </c>
      <c r="K18" s="9" t="s">
        <v>191</v>
      </c>
      <c r="L18" s="9">
        <v>1</v>
      </c>
      <c r="M18" s="9" t="s">
        <v>175</v>
      </c>
      <c r="N18" s="9">
        <v>0</v>
      </c>
      <c r="O18" s="9">
        <v>4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2</v>
      </c>
      <c r="V18" s="9" t="s">
        <v>267</v>
      </c>
      <c r="W18" s="9" t="s">
        <v>21</v>
      </c>
    </row>
    <row r="19" spans="1:23" s="29" customFormat="1" ht="62.25" customHeight="1">
      <c r="A19" s="16" t="s">
        <v>181</v>
      </c>
      <c r="B19" s="75"/>
      <c r="C19" s="70">
        <v>42551</v>
      </c>
      <c r="D19" s="70" t="s">
        <v>260</v>
      </c>
      <c r="E19" s="70" t="s">
        <v>182</v>
      </c>
      <c r="F19" s="76"/>
      <c r="G19" s="9" t="s">
        <v>183</v>
      </c>
      <c r="H19" s="67"/>
      <c r="I19" s="75"/>
      <c r="J19" s="9">
        <v>1</v>
      </c>
      <c r="K19" s="9">
        <v>0</v>
      </c>
      <c r="L19" s="9">
        <v>0</v>
      </c>
      <c r="M19" s="9" t="s">
        <v>175</v>
      </c>
      <c r="N19" s="9">
        <v>0</v>
      </c>
      <c r="O19" s="9">
        <v>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1</v>
      </c>
      <c r="V19" s="9">
        <v>0</v>
      </c>
      <c r="W19" s="9" t="s">
        <v>21</v>
      </c>
    </row>
    <row r="20" spans="1:23" s="29" customFormat="1" ht="60.75" customHeight="1">
      <c r="A20" s="16" t="s">
        <v>39</v>
      </c>
      <c r="B20" s="9" t="s">
        <v>272</v>
      </c>
      <c r="C20" s="70">
        <v>42491</v>
      </c>
      <c r="D20" s="14" t="s">
        <v>258</v>
      </c>
      <c r="E20" s="70" t="s">
        <v>263</v>
      </c>
      <c r="F20" s="77" t="s">
        <v>40</v>
      </c>
      <c r="G20" s="9" t="s">
        <v>295</v>
      </c>
      <c r="H20" s="9">
        <v>5</v>
      </c>
      <c r="I20" s="70" t="s">
        <v>241</v>
      </c>
      <c r="J20" s="10">
        <v>3</v>
      </c>
      <c r="K20" s="71">
        <v>1</v>
      </c>
      <c r="L20" s="72"/>
      <c r="M20" s="9" t="s">
        <v>175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 t="s">
        <v>21</v>
      </c>
    </row>
    <row r="21" spans="1:23" s="29" customFormat="1" ht="78.75" customHeight="1">
      <c r="A21" s="16" t="s">
        <v>41</v>
      </c>
      <c r="B21" s="9" t="s">
        <v>271</v>
      </c>
      <c r="C21" s="70">
        <v>42363</v>
      </c>
      <c r="D21" s="14" t="s">
        <v>258</v>
      </c>
      <c r="E21" s="70" t="s">
        <v>264</v>
      </c>
      <c r="F21" s="11" t="s">
        <v>168</v>
      </c>
      <c r="G21" s="9" t="s">
        <v>298</v>
      </c>
      <c r="H21" s="9">
        <v>2</v>
      </c>
      <c r="I21" s="70" t="s">
        <v>161</v>
      </c>
      <c r="J21" s="10">
        <v>0</v>
      </c>
      <c r="K21" s="71">
        <v>1</v>
      </c>
      <c r="L21" s="72"/>
      <c r="M21" s="9" t="s">
        <v>175</v>
      </c>
      <c r="N21" s="9">
        <v>0</v>
      </c>
      <c r="O21" s="9">
        <v>2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1</v>
      </c>
      <c r="V21" s="9" t="s">
        <v>163</v>
      </c>
      <c r="W21" s="9" t="s">
        <v>21</v>
      </c>
    </row>
    <row r="22" spans="1:23" s="29" customFormat="1" ht="76.5" customHeight="1">
      <c r="A22" s="16" t="s">
        <v>165</v>
      </c>
      <c r="B22" s="9" t="s">
        <v>273</v>
      </c>
      <c r="C22" s="70">
        <v>42997</v>
      </c>
      <c r="D22" s="9" t="s">
        <v>177</v>
      </c>
      <c r="E22" s="9" t="s">
        <v>166</v>
      </c>
      <c r="F22" s="11" t="s">
        <v>167</v>
      </c>
      <c r="G22" s="9" t="s">
        <v>299</v>
      </c>
      <c r="H22" s="9">
        <v>6</v>
      </c>
      <c r="I22" s="9" t="s">
        <v>171</v>
      </c>
      <c r="J22" s="9">
        <v>2</v>
      </c>
      <c r="K22" s="9">
        <v>0</v>
      </c>
      <c r="L22" s="9">
        <v>0</v>
      </c>
      <c r="M22" s="9" t="s">
        <v>175</v>
      </c>
      <c r="N22" s="9" t="s">
        <v>244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 t="s">
        <v>31</v>
      </c>
    </row>
    <row r="23" spans="1:23" s="29" customFormat="1" ht="63" customHeight="1">
      <c r="A23" s="16" t="s">
        <v>216</v>
      </c>
      <c r="B23" s="67" t="s">
        <v>271</v>
      </c>
      <c r="C23" s="70">
        <v>43468</v>
      </c>
      <c r="D23" s="9" t="s">
        <v>200</v>
      </c>
      <c r="E23" s="9" t="s">
        <v>217</v>
      </c>
      <c r="F23" s="4" t="s">
        <v>142</v>
      </c>
      <c r="G23" s="9" t="s">
        <v>301</v>
      </c>
      <c r="H23" s="67">
        <v>7</v>
      </c>
      <c r="I23" s="67" t="s">
        <v>222</v>
      </c>
      <c r="J23" s="9">
        <v>3</v>
      </c>
      <c r="K23" s="71">
        <v>1</v>
      </c>
      <c r="L23" s="72"/>
      <c r="M23" s="9" t="s">
        <v>175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 t="s">
        <v>21</v>
      </c>
    </row>
    <row r="24" spans="1:23" s="29" customFormat="1" ht="60.75" customHeight="1">
      <c r="A24" s="16" t="s">
        <v>218</v>
      </c>
      <c r="B24" s="75"/>
      <c r="C24" s="70">
        <v>43468</v>
      </c>
      <c r="D24" s="9" t="s">
        <v>219</v>
      </c>
      <c r="E24" s="9" t="s">
        <v>220</v>
      </c>
      <c r="F24" s="4" t="s">
        <v>142</v>
      </c>
      <c r="G24" s="9" t="s">
        <v>301</v>
      </c>
      <c r="H24" s="75"/>
      <c r="I24" s="75"/>
      <c r="J24" s="9">
        <v>2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 t="s">
        <v>21</v>
      </c>
    </row>
    <row r="25" spans="1:23" s="29" customFormat="1" ht="64.5" customHeight="1">
      <c r="A25" s="16" t="s">
        <v>240</v>
      </c>
      <c r="B25" s="9" t="s">
        <v>271</v>
      </c>
      <c r="C25" s="70">
        <v>43546</v>
      </c>
      <c r="D25" s="9" t="s">
        <v>200</v>
      </c>
      <c r="E25" s="9" t="s">
        <v>229</v>
      </c>
      <c r="F25" s="9" t="s">
        <v>230</v>
      </c>
      <c r="G25" s="9" t="s">
        <v>300</v>
      </c>
      <c r="H25" s="9">
        <v>5</v>
      </c>
      <c r="I25" s="9" t="s">
        <v>232</v>
      </c>
      <c r="J25" s="9">
        <v>2</v>
      </c>
      <c r="K25" s="9">
        <v>0</v>
      </c>
      <c r="L25" s="9">
        <v>1</v>
      </c>
      <c r="M25" s="9" t="s">
        <v>175</v>
      </c>
      <c r="N25" s="9" t="s">
        <v>231</v>
      </c>
      <c r="O25" s="9">
        <v>2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 t="s">
        <v>268</v>
      </c>
      <c r="W25" s="9" t="s">
        <v>21</v>
      </c>
    </row>
    <row r="26" spans="1:23" s="29" customFormat="1" ht="64.5" customHeight="1">
      <c r="A26" s="16" t="s">
        <v>235</v>
      </c>
      <c r="B26" s="78" t="s">
        <v>271</v>
      </c>
      <c r="C26" s="70">
        <v>43620</v>
      </c>
      <c r="D26" s="70" t="s">
        <v>259</v>
      </c>
      <c r="E26" s="70" t="s">
        <v>236</v>
      </c>
      <c r="F26" s="4" t="s">
        <v>142</v>
      </c>
      <c r="G26" s="9" t="s">
        <v>297</v>
      </c>
      <c r="H26" s="9">
        <v>5</v>
      </c>
      <c r="I26" s="9" t="s">
        <v>248</v>
      </c>
      <c r="J26" s="9">
        <v>2</v>
      </c>
      <c r="K26" s="9">
        <v>0</v>
      </c>
      <c r="L26" s="9">
        <v>0</v>
      </c>
      <c r="M26" s="9" t="s">
        <v>175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 t="s">
        <v>31</v>
      </c>
    </row>
    <row r="27" spans="1:23" s="29" customFormat="1" ht="64.5" customHeight="1">
      <c r="A27" s="16" t="s">
        <v>246</v>
      </c>
      <c r="B27" s="79"/>
      <c r="C27" s="70">
        <v>43620</v>
      </c>
      <c r="D27" s="70" t="s">
        <v>219</v>
      </c>
      <c r="E27" s="70" t="s">
        <v>247</v>
      </c>
      <c r="F27" s="4" t="s">
        <v>142</v>
      </c>
      <c r="G27" s="9" t="s">
        <v>302</v>
      </c>
      <c r="H27" s="9"/>
      <c r="I27" s="9"/>
      <c r="J27" s="9">
        <v>1</v>
      </c>
      <c r="K27" s="9"/>
      <c r="L27" s="9"/>
      <c r="M27" s="9" t="s">
        <v>175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 t="s">
        <v>31</v>
      </c>
    </row>
    <row r="28" spans="1:23" s="29" customFormat="1" ht="76.5" customHeight="1">
      <c r="A28" s="16" t="s">
        <v>42</v>
      </c>
      <c r="B28" s="9" t="s">
        <v>43</v>
      </c>
      <c r="C28" s="8">
        <v>41958</v>
      </c>
      <c r="D28" s="9" t="s">
        <v>275</v>
      </c>
      <c r="E28" s="9" t="s">
        <v>44</v>
      </c>
      <c r="F28" s="9" t="s">
        <v>45</v>
      </c>
      <c r="G28" s="9" t="s">
        <v>303</v>
      </c>
      <c r="H28" s="9">
        <v>3</v>
      </c>
      <c r="I28" s="10" t="s">
        <v>226</v>
      </c>
      <c r="J28" s="11">
        <v>2</v>
      </c>
      <c r="K28" s="9">
        <v>0</v>
      </c>
      <c r="L28" s="9">
        <v>0</v>
      </c>
      <c r="M28" s="9">
        <v>0</v>
      </c>
      <c r="N28" s="11">
        <v>0</v>
      </c>
      <c r="O28" s="9">
        <v>0</v>
      </c>
      <c r="P28" s="9">
        <v>0</v>
      </c>
      <c r="Q28" s="9">
        <v>0</v>
      </c>
      <c r="R28" s="11">
        <v>0</v>
      </c>
      <c r="S28" s="9">
        <v>0</v>
      </c>
      <c r="T28" s="9">
        <v>0</v>
      </c>
      <c r="U28" s="9">
        <v>0</v>
      </c>
      <c r="V28" s="11">
        <v>0</v>
      </c>
      <c r="W28" s="9" t="s">
        <v>21</v>
      </c>
    </row>
    <row r="29" spans="1:23" s="29" customFormat="1" ht="105.75" customHeight="1">
      <c r="A29" s="16" t="s">
        <v>46</v>
      </c>
      <c r="B29" s="9" t="s">
        <v>43</v>
      </c>
      <c r="C29" s="8">
        <v>41579</v>
      </c>
      <c r="D29" s="9" t="s">
        <v>275</v>
      </c>
      <c r="E29" s="9" t="s">
        <v>47</v>
      </c>
      <c r="F29" s="9" t="s">
        <v>48</v>
      </c>
      <c r="G29" s="9" t="s">
        <v>49</v>
      </c>
      <c r="H29" s="12">
        <v>3</v>
      </c>
      <c r="I29" s="4" t="s">
        <v>142</v>
      </c>
      <c r="J29" s="12">
        <v>2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 t="s">
        <v>31</v>
      </c>
    </row>
    <row r="30" spans="1:23" s="29" customFormat="1" ht="79.5" customHeight="1">
      <c r="A30" s="16" t="s">
        <v>50</v>
      </c>
      <c r="B30" s="9" t="s">
        <v>43</v>
      </c>
      <c r="C30" s="8">
        <v>41578</v>
      </c>
      <c r="D30" s="9" t="s">
        <v>275</v>
      </c>
      <c r="E30" s="9" t="s">
        <v>195</v>
      </c>
      <c r="F30" s="9" t="s">
        <v>51</v>
      </c>
      <c r="G30" s="9" t="s">
        <v>296</v>
      </c>
      <c r="H30" s="9">
        <v>3</v>
      </c>
      <c r="I30" s="9" t="s">
        <v>118</v>
      </c>
      <c r="J30" s="9">
        <v>2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 t="s">
        <v>21</v>
      </c>
    </row>
    <row r="31" spans="1:23" s="29" customFormat="1" ht="75.75" customHeight="1">
      <c r="A31" s="16" t="s">
        <v>52</v>
      </c>
      <c r="B31" s="9" t="s">
        <v>43</v>
      </c>
      <c r="C31" s="8">
        <v>41614</v>
      </c>
      <c r="D31" s="9" t="s">
        <v>275</v>
      </c>
      <c r="E31" s="9" t="s">
        <v>53</v>
      </c>
      <c r="F31" s="9" t="s">
        <v>54</v>
      </c>
      <c r="G31" s="9" t="s">
        <v>55</v>
      </c>
      <c r="H31" s="9">
        <v>2</v>
      </c>
      <c r="I31" s="9" t="s">
        <v>119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 t="s">
        <v>31</v>
      </c>
    </row>
    <row r="32" spans="1:23" s="29" customFormat="1" ht="78.75" customHeight="1">
      <c r="A32" s="16" t="s">
        <v>56</v>
      </c>
      <c r="B32" s="9" t="s">
        <v>43</v>
      </c>
      <c r="C32" s="8">
        <v>41626</v>
      </c>
      <c r="D32" s="9" t="s">
        <v>275</v>
      </c>
      <c r="E32" s="9" t="s">
        <v>57</v>
      </c>
      <c r="F32" s="9" t="s">
        <v>58</v>
      </c>
      <c r="G32" s="9" t="s">
        <v>59</v>
      </c>
      <c r="H32" s="9">
        <v>3</v>
      </c>
      <c r="I32" s="9" t="s">
        <v>120</v>
      </c>
      <c r="J32" s="9">
        <v>2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 t="s">
        <v>21</v>
      </c>
    </row>
    <row r="33" spans="1:23" s="29" customFormat="1" ht="80.25" customHeight="1">
      <c r="A33" s="16" t="s">
        <v>60</v>
      </c>
      <c r="B33" s="9" t="s">
        <v>43</v>
      </c>
      <c r="C33" s="8">
        <v>41579</v>
      </c>
      <c r="D33" s="9" t="s">
        <v>275</v>
      </c>
      <c r="E33" s="9" t="s">
        <v>61</v>
      </c>
      <c r="F33" s="9" t="s">
        <v>62</v>
      </c>
      <c r="G33" s="9" t="s">
        <v>63</v>
      </c>
      <c r="H33" s="9">
        <v>3</v>
      </c>
      <c r="I33" s="9" t="s">
        <v>121</v>
      </c>
      <c r="J33" s="9">
        <v>2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 t="s">
        <v>31</v>
      </c>
    </row>
    <row r="34" spans="1:23" s="29" customFormat="1" ht="77.25" customHeight="1">
      <c r="A34" s="16" t="s">
        <v>64</v>
      </c>
      <c r="B34" s="9" t="s">
        <v>43</v>
      </c>
      <c r="C34" s="8">
        <v>41628</v>
      </c>
      <c r="D34" s="9" t="s">
        <v>275</v>
      </c>
      <c r="E34" s="13" t="s">
        <v>65</v>
      </c>
      <c r="F34" s="9" t="s">
        <v>66</v>
      </c>
      <c r="G34" s="9" t="s">
        <v>67</v>
      </c>
      <c r="H34" s="9">
        <v>2</v>
      </c>
      <c r="I34" s="9" t="s">
        <v>250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 t="s">
        <v>31</v>
      </c>
    </row>
    <row r="35" spans="1:23" s="29" customFormat="1" ht="78" customHeight="1">
      <c r="A35" s="16" t="s">
        <v>68</v>
      </c>
      <c r="B35" s="9" t="s">
        <v>43</v>
      </c>
      <c r="C35" s="8">
        <v>41572</v>
      </c>
      <c r="D35" s="9" t="s">
        <v>275</v>
      </c>
      <c r="E35" s="9" t="s">
        <v>69</v>
      </c>
      <c r="F35" s="9" t="s">
        <v>70</v>
      </c>
      <c r="G35" s="12" t="s">
        <v>71</v>
      </c>
      <c r="H35" s="9">
        <v>3</v>
      </c>
      <c r="I35" s="9" t="s">
        <v>122</v>
      </c>
      <c r="J35" s="9">
        <v>1</v>
      </c>
      <c r="K35" s="9">
        <v>1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 t="s">
        <v>31</v>
      </c>
    </row>
    <row r="36" spans="1:23" s="29" customFormat="1" ht="78.75" customHeight="1">
      <c r="A36" s="16" t="s">
        <v>72</v>
      </c>
      <c r="B36" s="9" t="s">
        <v>43</v>
      </c>
      <c r="C36" s="8">
        <v>41628</v>
      </c>
      <c r="D36" s="9" t="s">
        <v>275</v>
      </c>
      <c r="E36" s="9" t="s">
        <v>196</v>
      </c>
      <c r="F36" s="9" t="s">
        <v>73</v>
      </c>
      <c r="G36" s="9" t="s">
        <v>74</v>
      </c>
      <c r="H36" s="9">
        <v>5</v>
      </c>
      <c r="I36" s="9" t="s">
        <v>123</v>
      </c>
      <c r="J36" s="9">
        <v>4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 t="s">
        <v>31</v>
      </c>
    </row>
    <row r="37" spans="1:23" s="29" customFormat="1" ht="81" customHeight="1">
      <c r="A37" s="16" t="s">
        <v>75</v>
      </c>
      <c r="B37" s="9" t="s">
        <v>43</v>
      </c>
      <c r="C37" s="8">
        <v>41579</v>
      </c>
      <c r="D37" s="10" t="s">
        <v>275</v>
      </c>
      <c r="E37" s="10" t="s">
        <v>76</v>
      </c>
      <c r="F37" s="9" t="s">
        <v>77</v>
      </c>
      <c r="G37" s="10" t="s">
        <v>78</v>
      </c>
      <c r="H37" s="9">
        <v>2</v>
      </c>
      <c r="I37" s="4" t="s">
        <v>142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 t="s">
        <v>31</v>
      </c>
    </row>
    <row r="38" spans="1:23" s="29" customFormat="1" ht="62.25" customHeight="1">
      <c r="A38" s="16" t="s">
        <v>79</v>
      </c>
      <c r="B38" s="9" t="s">
        <v>43</v>
      </c>
      <c r="C38" s="8">
        <v>41585</v>
      </c>
      <c r="D38" s="9" t="s">
        <v>275</v>
      </c>
      <c r="E38" s="9" t="s">
        <v>80</v>
      </c>
      <c r="F38" s="9" t="s">
        <v>81</v>
      </c>
      <c r="G38" s="9" t="s">
        <v>304</v>
      </c>
      <c r="H38" s="9">
        <v>3</v>
      </c>
      <c r="I38" s="9" t="s">
        <v>124</v>
      </c>
      <c r="J38" s="9">
        <v>2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 t="s">
        <v>21</v>
      </c>
    </row>
    <row r="39" spans="1:23" s="29" customFormat="1" ht="75" customHeight="1">
      <c r="A39" s="16" t="s">
        <v>82</v>
      </c>
      <c r="B39" s="9" t="s">
        <v>43</v>
      </c>
      <c r="C39" s="8">
        <v>41563</v>
      </c>
      <c r="D39" s="9" t="s">
        <v>275</v>
      </c>
      <c r="E39" s="9" t="s">
        <v>172</v>
      </c>
      <c r="F39" s="9" t="s">
        <v>83</v>
      </c>
      <c r="G39" s="9" t="s">
        <v>305</v>
      </c>
      <c r="H39" s="9">
        <v>2</v>
      </c>
      <c r="I39" s="9" t="s">
        <v>125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v>2</v>
      </c>
      <c r="P39" s="9">
        <v>1</v>
      </c>
      <c r="Q39" s="9">
        <v>1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 t="s">
        <v>21</v>
      </c>
    </row>
    <row r="40" spans="1:23" s="29" customFormat="1" ht="76.5" customHeight="1">
      <c r="A40" s="16" t="s">
        <v>84</v>
      </c>
      <c r="B40" s="9" t="s">
        <v>43</v>
      </c>
      <c r="C40" s="8">
        <v>41579</v>
      </c>
      <c r="D40" s="9" t="s">
        <v>275</v>
      </c>
      <c r="E40" s="9" t="s">
        <v>85</v>
      </c>
      <c r="F40" s="9" t="s">
        <v>86</v>
      </c>
      <c r="G40" s="9" t="s">
        <v>87</v>
      </c>
      <c r="H40" s="9">
        <v>3</v>
      </c>
      <c r="I40" s="9" t="s">
        <v>126</v>
      </c>
      <c r="J40" s="9">
        <v>2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 t="s">
        <v>31</v>
      </c>
    </row>
    <row r="41" spans="1:23" s="29" customFormat="1" ht="76.5" customHeight="1">
      <c r="A41" s="16" t="s">
        <v>88</v>
      </c>
      <c r="B41" s="9" t="s">
        <v>43</v>
      </c>
      <c r="C41" s="8">
        <v>41607</v>
      </c>
      <c r="D41" s="9" t="s">
        <v>261</v>
      </c>
      <c r="E41" s="9" t="s">
        <v>197</v>
      </c>
      <c r="F41" s="9" t="s">
        <v>89</v>
      </c>
      <c r="G41" s="9" t="s">
        <v>90</v>
      </c>
      <c r="H41" s="9">
        <v>3</v>
      </c>
      <c r="I41" s="9" t="s">
        <v>227</v>
      </c>
      <c r="J41" s="9">
        <v>2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 t="s">
        <v>21</v>
      </c>
    </row>
    <row r="42" spans="1:23" s="29" customFormat="1" ht="82.5" customHeight="1">
      <c r="A42" s="16" t="s">
        <v>91</v>
      </c>
      <c r="B42" s="9" t="s">
        <v>43</v>
      </c>
      <c r="C42" s="8">
        <v>41577</v>
      </c>
      <c r="D42" s="9" t="s">
        <v>275</v>
      </c>
      <c r="E42" s="9" t="s">
        <v>92</v>
      </c>
      <c r="F42" s="9" t="s">
        <v>93</v>
      </c>
      <c r="G42" s="9" t="s">
        <v>94</v>
      </c>
      <c r="H42" s="9">
        <v>6</v>
      </c>
      <c r="I42" s="9" t="s">
        <v>127</v>
      </c>
      <c r="J42" s="9">
        <v>5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 t="s">
        <v>31</v>
      </c>
    </row>
    <row r="43" spans="1:23" s="29" customFormat="1" ht="75.75" customHeight="1">
      <c r="A43" s="16" t="s">
        <v>95</v>
      </c>
      <c r="B43" s="9" t="s">
        <v>43</v>
      </c>
      <c r="C43" s="8">
        <v>41555</v>
      </c>
      <c r="D43" s="9" t="s">
        <v>277</v>
      </c>
      <c r="E43" s="9" t="s">
        <v>96</v>
      </c>
      <c r="F43" s="9" t="s">
        <v>97</v>
      </c>
      <c r="G43" s="9" t="s">
        <v>98</v>
      </c>
      <c r="H43" s="9">
        <v>2</v>
      </c>
      <c r="I43" s="9" t="s">
        <v>228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0</v>
      </c>
      <c r="Q43" s="9">
        <v>0</v>
      </c>
      <c r="R43" s="9">
        <v>1</v>
      </c>
      <c r="S43" s="9">
        <v>0</v>
      </c>
      <c r="T43" s="9">
        <v>0</v>
      </c>
      <c r="U43" s="9">
        <v>0</v>
      </c>
      <c r="V43" s="9">
        <v>0</v>
      </c>
      <c r="W43" s="9" t="s">
        <v>21</v>
      </c>
    </row>
    <row r="44" spans="1:23" s="29" customFormat="1" ht="79.5" customHeight="1">
      <c r="A44" s="16" t="s">
        <v>159</v>
      </c>
      <c r="B44" s="9" t="s">
        <v>43</v>
      </c>
      <c r="C44" s="8">
        <v>41589</v>
      </c>
      <c r="D44" s="14" t="s">
        <v>277</v>
      </c>
      <c r="E44" s="14" t="s">
        <v>100</v>
      </c>
      <c r="F44" s="9" t="s">
        <v>101</v>
      </c>
      <c r="G44" s="14" t="s">
        <v>102</v>
      </c>
      <c r="H44" s="9">
        <v>3</v>
      </c>
      <c r="I44" s="9" t="s">
        <v>128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 t="s">
        <v>31</v>
      </c>
    </row>
    <row r="45" spans="1:23" s="29" customFormat="1" ht="77.25" customHeight="1">
      <c r="A45" s="16" t="s">
        <v>103</v>
      </c>
      <c r="B45" s="9" t="s">
        <v>43</v>
      </c>
      <c r="C45" s="8">
        <v>41577</v>
      </c>
      <c r="D45" s="9" t="s">
        <v>276</v>
      </c>
      <c r="E45" s="14" t="s">
        <v>104</v>
      </c>
      <c r="F45" s="9" t="s">
        <v>105</v>
      </c>
      <c r="G45" s="9" t="s">
        <v>106</v>
      </c>
      <c r="H45" s="9">
        <v>2</v>
      </c>
      <c r="I45" s="4" t="s">
        <v>142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9">
        <v>1</v>
      </c>
      <c r="P45" s="9">
        <v>1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 t="s">
        <v>31</v>
      </c>
    </row>
    <row r="46" spans="1:23" s="29" customFormat="1" ht="93.75" customHeight="1">
      <c r="A46" s="16" t="s">
        <v>107</v>
      </c>
      <c r="B46" s="9" t="s">
        <v>43</v>
      </c>
      <c r="C46" s="8" t="s">
        <v>108</v>
      </c>
      <c r="D46" s="9" t="s">
        <v>275</v>
      </c>
      <c r="E46" s="9" t="s">
        <v>109</v>
      </c>
      <c r="F46" s="9" t="s">
        <v>110</v>
      </c>
      <c r="G46" s="9" t="s">
        <v>111</v>
      </c>
      <c r="H46" s="9">
        <v>3</v>
      </c>
      <c r="I46" s="9" t="s">
        <v>129</v>
      </c>
      <c r="J46" s="9">
        <v>0</v>
      </c>
      <c r="K46" s="71">
        <v>1</v>
      </c>
      <c r="L46" s="72"/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 t="s">
        <v>21</v>
      </c>
    </row>
    <row r="47" spans="1:23" s="29" customFormat="1" ht="90.75" customHeight="1">
      <c r="A47" s="16" t="s">
        <v>112</v>
      </c>
      <c r="B47" s="9" t="s">
        <v>43</v>
      </c>
      <c r="C47" s="8">
        <v>41979</v>
      </c>
      <c r="D47" s="9" t="s">
        <v>274</v>
      </c>
      <c r="E47" s="9" t="s">
        <v>113</v>
      </c>
      <c r="F47" s="9" t="s">
        <v>114</v>
      </c>
      <c r="G47" s="9" t="s">
        <v>111</v>
      </c>
      <c r="H47" s="9">
        <v>2</v>
      </c>
      <c r="I47" s="9" t="s">
        <v>130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3</v>
      </c>
      <c r="P47" s="9">
        <v>1</v>
      </c>
      <c r="Q47" s="9">
        <v>1</v>
      </c>
      <c r="R47" s="9">
        <v>1</v>
      </c>
      <c r="S47" s="9">
        <v>0</v>
      </c>
      <c r="T47" s="9">
        <v>0</v>
      </c>
      <c r="U47" s="9">
        <v>0</v>
      </c>
      <c r="V47" s="9">
        <v>0</v>
      </c>
      <c r="W47" s="9" t="s">
        <v>31</v>
      </c>
    </row>
    <row r="48" s="15" customFormat="1" ht="18.75">
      <c r="O48" s="65"/>
    </row>
    <row r="49" ht="12.75">
      <c r="A49" s="3" t="s">
        <v>131</v>
      </c>
    </row>
    <row r="50" ht="12.75">
      <c r="A50" s="3" t="s">
        <v>132</v>
      </c>
    </row>
    <row r="51" ht="12.75">
      <c r="A51" s="3" t="s">
        <v>176</v>
      </c>
    </row>
    <row r="52" ht="12.75">
      <c r="A52" s="3" t="s">
        <v>214</v>
      </c>
    </row>
  </sheetData>
  <mergeCells count="44">
    <mergeCell ref="U4:U5"/>
    <mergeCell ref="O3:O5"/>
    <mergeCell ref="M4:M5"/>
    <mergeCell ref="P3:V3"/>
    <mergeCell ref="O15:O17"/>
    <mergeCell ref="A7:W7"/>
    <mergeCell ref="E2:E5"/>
    <mergeCell ref="F2:F5"/>
    <mergeCell ref="G2:G5"/>
    <mergeCell ref="P4:Q4"/>
    <mergeCell ref="J4:J5"/>
    <mergeCell ref="N4:N5"/>
    <mergeCell ref="A1:W1"/>
    <mergeCell ref="A2:A5"/>
    <mergeCell ref="B2:B5"/>
    <mergeCell ref="C2:C5"/>
    <mergeCell ref="D2:D5"/>
    <mergeCell ref="H2:N2"/>
    <mergeCell ref="H3:H5"/>
    <mergeCell ref="W2:W5"/>
    <mergeCell ref="S4:S5"/>
    <mergeCell ref="I4:I5"/>
    <mergeCell ref="K4:L4"/>
    <mergeCell ref="V4:V5"/>
    <mergeCell ref="O2:V2"/>
    <mergeCell ref="R4:R5"/>
    <mergeCell ref="I3:N3"/>
    <mergeCell ref="T4:T5"/>
    <mergeCell ref="K46:L46"/>
    <mergeCell ref="B14:B17"/>
    <mergeCell ref="H14:H17"/>
    <mergeCell ref="I14:I17"/>
    <mergeCell ref="K14:L14"/>
    <mergeCell ref="K23:L23"/>
    <mergeCell ref="B26:B27"/>
    <mergeCell ref="B18:B19"/>
    <mergeCell ref="F18:F19"/>
    <mergeCell ref="H18:H19"/>
    <mergeCell ref="I18:I19"/>
    <mergeCell ref="H23:H24"/>
    <mergeCell ref="I23:I24"/>
    <mergeCell ref="B23:B24"/>
    <mergeCell ref="K20:L20"/>
    <mergeCell ref="K21:L21"/>
  </mergeCells>
  <hyperlinks>
    <hyperlink ref="F20" r:id="rId1" display="http://erkivska.gromada.org.ua/"/>
    <hyperlink ref="F22" r:id="rId2" display="http://nabutivska-gromada.gov.ua/"/>
    <hyperlink ref="F21" r:id="rId3" display="http://mkalygirska.gromada.org.ua/"/>
  </hyperlinks>
  <printOptions/>
  <pageMargins left="0.5905511811023623" right="0.3937007874015748" top="0.3937007874015748" bottom="0.3937007874015748" header="0.1968503937007874" footer="0.3937007874015748"/>
  <pageSetup horizontalDpi="600" verticalDpi="600" orientation="landscape" paperSize="9" scale="5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96" zoomScaleNormal="96" workbookViewId="0" topLeftCell="A1">
      <selection activeCell="J21" sqref="J21"/>
    </sheetView>
  </sheetViews>
  <sheetFormatPr defaultColWidth="9.00390625" defaultRowHeight="12.75"/>
  <cols>
    <col min="1" max="1" width="40.75390625" style="0" customWidth="1"/>
    <col min="2" max="2" width="8.875" style="0" customWidth="1"/>
    <col min="3" max="3" width="8.25390625" style="0" customWidth="1"/>
    <col min="4" max="4" width="6.625" style="0" customWidth="1"/>
    <col min="5" max="5" width="6.875" style="0" customWidth="1"/>
    <col min="6" max="6" width="7.625" style="0" customWidth="1"/>
    <col min="7" max="7" width="15.875" style="0" customWidth="1"/>
    <col min="8" max="8" width="12.375" style="0" customWidth="1"/>
    <col min="9" max="9" width="12.625" style="0" customWidth="1"/>
    <col min="10" max="10" width="13.375" style="0" customWidth="1"/>
    <col min="11" max="11" width="18.875" style="0" customWidth="1"/>
    <col min="12" max="12" width="19.625" style="0" customWidth="1"/>
    <col min="13" max="13" width="14.25390625" style="0" customWidth="1"/>
  </cols>
  <sheetData>
    <row r="1" spans="1:13" s="19" customFormat="1" ht="18.75">
      <c r="A1" s="47" t="s">
        <v>285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1" customFormat="1" ht="32.25" customHeight="1">
      <c r="A2" s="37" t="s">
        <v>133</v>
      </c>
      <c r="B2" s="33" t="s">
        <v>134</v>
      </c>
      <c r="C2" s="33"/>
      <c r="D2" s="33"/>
      <c r="E2" s="33"/>
      <c r="F2" s="33"/>
      <c r="G2" s="54" t="s">
        <v>135</v>
      </c>
      <c r="H2" s="54"/>
      <c r="I2" s="54"/>
      <c r="J2" s="41"/>
      <c r="K2" s="41"/>
      <c r="L2" s="37" t="s">
        <v>282</v>
      </c>
      <c r="M2" s="37" t="s">
        <v>283</v>
      </c>
    </row>
    <row r="3" spans="1:13" s="1" customFormat="1" ht="21.75" customHeight="1">
      <c r="A3" s="52"/>
      <c r="B3" s="58" t="s">
        <v>136</v>
      </c>
      <c r="C3" s="33" t="s">
        <v>137</v>
      </c>
      <c r="D3" s="33"/>
      <c r="E3" s="33"/>
      <c r="F3" s="33"/>
      <c r="G3" s="59" t="s">
        <v>280</v>
      </c>
      <c r="H3" s="59" t="s">
        <v>278</v>
      </c>
      <c r="I3" s="59" t="s">
        <v>284</v>
      </c>
      <c r="J3" s="59" t="s">
        <v>279</v>
      </c>
      <c r="K3" s="59" t="s">
        <v>281</v>
      </c>
      <c r="L3" s="52"/>
      <c r="M3" s="52"/>
    </row>
    <row r="4" spans="1:13" s="1" customFormat="1" ht="129.75" customHeight="1">
      <c r="A4" s="53"/>
      <c r="B4" s="41"/>
      <c r="C4" s="21" t="s">
        <v>138</v>
      </c>
      <c r="D4" s="21" t="s">
        <v>139</v>
      </c>
      <c r="E4" s="21" t="s">
        <v>140</v>
      </c>
      <c r="F4" s="21" t="s">
        <v>141</v>
      </c>
      <c r="G4" s="53"/>
      <c r="H4" s="53"/>
      <c r="I4" s="53"/>
      <c r="J4" s="53"/>
      <c r="K4" s="53"/>
      <c r="L4" s="53"/>
      <c r="M4" s="53"/>
    </row>
    <row r="5" spans="1:13" s="1" customFormat="1" ht="15">
      <c r="A5" s="5">
        <v>1</v>
      </c>
      <c r="B5" s="5">
        <v>11</v>
      </c>
      <c r="C5" s="5">
        <v>12</v>
      </c>
      <c r="D5" s="5">
        <v>13</v>
      </c>
      <c r="E5" s="5">
        <v>14</v>
      </c>
      <c r="F5" s="5">
        <v>15</v>
      </c>
      <c r="G5" s="5">
        <v>16</v>
      </c>
      <c r="H5" s="5">
        <v>17</v>
      </c>
      <c r="I5" s="5">
        <v>18</v>
      </c>
      <c r="J5" s="5">
        <v>19</v>
      </c>
      <c r="K5" s="5">
        <v>20</v>
      </c>
      <c r="L5" s="6">
        <v>21</v>
      </c>
      <c r="M5" s="6">
        <v>22</v>
      </c>
    </row>
    <row r="6" spans="1:13" s="1" customFormat="1" ht="18" customHeight="1">
      <c r="A6" s="55" t="s">
        <v>194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s="29" customFormat="1" ht="63.75" customHeight="1">
      <c r="A7" s="16" t="s">
        <v>18</v>
      </c>
      <c r="B7" s="18">
        <v>690</v>
      </c>
      <c r="C7" s="18">
        <v>56</v>
      </c>
      <c r="D7" s="18">
        <v>30</v>
      </c>
      <c r="E7" s="18">
        <v>140</v>
      </c>
      <c r="F7" s="18">
        <v>464</v>
      </c>
      <c r="G7" s="18" t="s">
        <v>21</v>
      </c>
      <c r="H7" s="18" t="s">
        <v>21</v>
      </c>
      <c r="I7" s="18" t="s">
        <v>21</v>
      </c>
      <c r="J7" s="18" t="s">
        <v>31</v>
      </c>
      <c r="K7" s="18" t="s">
        <v>142</v>
      </c>
      <c r="L7" s="18" t="s">
        <v>143</v>
      </c>
      <c r="M7" s="18" t="s">
        <v>186</v>
      </c>
    </row>
    <row r="8" spans="1:13" s="29" customFormat="1" ht="72" customHeight="1">
      <c r="A8" s="16" t="s">
        <v>22</v>
      </c>
      <c r="B8" s="18">
        <v>160</v>
      </c>
      <c r="C8" s="22">
        <v>30</v>
      </c>
      <c r="D8" s="18" t="s">
        <v>142</v>
      </c>
      <c r="E8" s="18">
        <v>45</v>
      </c>
      <c r="F8" s="18">
        <v>85</v>
      </c>
      <c r="G8" s="18" t="s">
        <v>21</v>
      </c>
      <c r="H8" s="18" t="s">
        <v>21</v>
      </c>
      <c r="I8" s="18" t="s">
        <v>31</v>
      </c>
      <c r="J8" s="23" t="s">
        <v>31</v>
      </c>
      <c r="K8" s="18" t="s">
        <v>142</v>
      </c>
      <c r="L8" s="24" t="s">
        <v>144</v>
      </c>
      <c r="M8" s="18" t="s">
        <v>243</v>
      </c>
    </row>
    <row r="9" spans="1:13" s="29" customFormat="1" ht="45.75" customHeight="1">
      <c r="A9" s="16" t="s">
        <v>25</v>
      </c>
      <c r="B9" s="18">
        <v>68</v>
      </c>
      <c r="C9" s="18">
        <v>0</v>
      </c>
      <c r="D9" s="18">
        <v>7</v>
      </c>
      <c r="E9" s="18">
        <v>7</v>
      </c>
      <c r="F9" s="18">
        <v>54</v>
      </c>
      <c r="G9" s="18" t="s">
        <v>21</v>
      </c>
      <c r="H9" s="18" t="s">
        <v>21</v>
      </c>
      <c r="I9" s="18" t="s">
        <v>31</v>
      </c>
      <c r="J9" s="18" t="s">
        <v>31</v>
      </c>
      <c r="K9" s="18" t="s">
        <v>145</v>
      </c>
      <c r="L9" s="18" t="s">
        <v>142</v>
      </c>
      <c r="M9" s="18" t="s">
        <v>142</v>
      </c>
    </row>
    <row r="10" spans="1:13" s="29" customFormat="1" ht="78.75" customHeight="1">
      <c r="A10" s="16" t="s">
        <v>29</v>
      </c>
      <c r="B10" s="25">
        <v>185.86</v>
      </c>
      <c r="C10" s="25">
        <v>15</v>
      </c>
      <c r="D10" s="25">
        <v>31</v>
      </c>
      <c r="E10" s="25">
        <v>60</v>
      </c>
      <c r="F10" s="25">
        <v>80</v>
      </c>
      <c r="G10" s="25" t="s">
        <v>21</v>
      </c>
      <c r="H10" s="25" t="s">
        <v>21</v>
      </c>
      <c r="I10" s="25" t="s">
        <v>21</v>
      </c>
      <c r="J10" s="25" t="s">
        <v>21</v>
      </c>
      <c r="K10" s="18" t="s">
        <v>192</v>
      </c>
      <c r="L10" s="24" t="s">
        <v>144</v>
      </c>
      <c r="M10" s="18" t="s">
        <v>185</v>
      </c>
    </row>
    <row r="11" spans="1:13" s="29" customFormat="1" ht="45.75" customHeight="1">
      <c r="A11" s="16" t="s">
        <v>242</v>
      </c>
      <c r="B11" s="18">
        <v>40</v>
      </c>
      <c r="C11" s="18" t="s">
        <v>142</v>
      </c>
      <c r="D11" s="18">
        <v>5.5</v>
      </c>
      <c r="E11" s="18">
        <v>5.5</v>
      </c>
      <c r="F11" s="18">
        <v>29</v>
      </c>
      <c r="G11" s="18" t="s">
        <v>21</v>
      </c>
      <c r="H11" s="18" t="s">
        <v>21</v>
      </c>
      <c r="I11" s="18" t="s">
        <v>31</v>
      </c>
      <c r="J11" s="18" t="s">
        <v>31</v>
      </c>
      <c r="K11" s="18" t="s">
        <v>146</v>
      </c>
      <c r="L11" s="18" t="s">
        <v>142</v>
      </c>
      <c r="M11" s="18" t="s">
        <v>142</v>
      </c>
    </row>
    <row r="12" spans="1:13" s="29" customFormat="1" ht="45.75" customHeight="1">
      <c r="A12" s="16" t="s">
        <v>34</v>
      </c>
      <c r="B12" s="18">
        <v>48.7</v>
      </c>
      <c r="C12" s="18">
        <v>12.2</v>
      </c>
      <c r="D12" s="18">
        <v>12.2</v>
      </c>
      <c r="E12" s="18">
        <v>12.1</v>
      </c>
      <c r="F12" s="18">
        <v>12.2</v>
      </c>
      <c r="G12" s="18" t="s">
        <v>21</v>
      </c>
      <c r="H12" s="18" t="s">
        <v>21</v>
      </c>
      <c r="I12" s="18" t="s">
        <v>31</v>
      </c>
      <c r="J12" s="18" t="s">
        <v>21</v>
      </c>
      <c r="K12" s="18" t="s">
        <v>142</v>
      </c>
      <c r="L12" s="18" t="s">
        <v>142</v>
      </c>
      <c r="M12" s="18" t="s">
        <v>188</v>
      </c>
    </row>
    <row r="13" spans="1:13" s="29" customFormat="1" ht="45">
      <c r="A13" s="16" t="s">
        <v>37</v>
      </c>
      <c r="B13" s="18">
        <v>55</v>
      </c>
      <c r="C13" s="18">
        <v>5</v>
      </c>
      <c r="D13" s="18">
        <v>10</v>
      </c>
      <c r="E13" s="18">
        <v>15</v>
      </c>
      <c r="F13" s="18">
        <v>25</v>
      </c>
      <c r="G13" s="18" t="s">
        <v>21</v>
      </c>
      <c r="H13" s="18" t="s">
        <v>21</v>
      </c>
      <c r="I13" s="18" t="s">
        <v>21</v>
      </c>
      <c r="J13" s="18" t="s">
        <v>21</v>
      </c>
      <c r="K13" s="18" t="s">
        <v>145</v>
      </c>
      <c r="L13" s="18" t="s">
        <v>142</v>
      </c>
      <c r="M13" s="18" t="s">
        <v>142</v>
      </c>
    </row>
    <row r="14" spans="1:13" s="29" customFormat="1" ht="60">
      <c r="A14" s="16" t="s">
        <v>181</v>
      </c>
      <c r="B14" s="18">
        <v>20</v>
      </c>
      <c r="C14" s="18" t="s">
        <v>142</v>
      </c>
      <c r="D14" s="18" t="s">
        <v>142</v>
      </c>
      <c r="E14" s="18" t="s">
        <v>142</v>
      </c>
      <c r="F14" s="18">
        <v>20</v>
      </c>
      <c r="G14" s="18" t="s">
        <v>31</v>
      </c>
      <c r="H14" s="18" t="s">
        <v>21</v>
      </c>
      <c r="I14" s="18" t="s">
        <v>31</v>
      </c>
      <c r="J14" s="18" t="s">
        <v>31</v>
      </c>
      <c r="K14" s="18" t="s">
        <v>31</v>
      </c>
      <c r="L14" s="18" t="s">
        <v>142</v>
      </c>
      <c r="M14" s="18" t="s">
        <v>142</v>
      </c>
    </row>
    <row r="15" spans="1:13" s="29" customFormat="1" ht="45">
      <c r="A15" s="16" t="s">
        <v>39</v>
      </c>
      <c r="B15" s="18">
        <v>50</v>
      </c>
      <c r="C15" s="18" t="s">
        <v>142</v>
      </c>
      <c r="D15" s="18">
        <v>10</v>
      </c>
      <c r="E15" s="18">
        <v>20</v>
      </c>
      <c r="F15" s="18">
        <v>20</v>
      </c>
      <c r="G15" s="18" t="s">
        <v>21</v>
      </c>
      <c r="H15" s="18" t="s">
        <v>21</v>
      </c>
      <c r="I15" s="18" t="s">
        <v>31</v>
      </c>
      <c r="J15" s="18" t="s">
        <v>21</v>
      </c>
      <c r="K15" s="18" t="s">
        <v>146</v>
      </c>
      <c r="L15" s="18" t="s">
        <v>162</v>
      </c>
      <c r="M15" s="18" t="s">
        <v>187</v>
      </c>
    </row>
    <row r="16" spans="1:13" s="29" customFormat="1" ht="42.75" customHeight="1">
      <c r="A16" s="16" t="s">
        <v>41</v>
      </c>
      <c r="B16" s="18">
        <v>47</v>
      </c>
      <c r="C16" s="18" t="s">
        <v>142</v>
      </c>
      <c r="D16" s="18">
        <v>7</v>
      </c>
      <c r="E16" s="22">
        <v>13</v>
      </c>
      <c r="F16" s="22">
        <v>27</v>
      </c>
      <c r="G16" s="18" t="s">
        <v>21</v>
      </c>
      <c r="H16" s="18" t="s">
        <v>21</v>
      </c>
      <c r="I16" s="18" t="s">
        <v>31</v>
      </c>
      <c r="J16" s="18" t="s">
        <v>31</v>
      </c>
      <c r="K16" s="18" t="s">
        <v>31</v>
      </c>
      <c r="L16" s="18" t="s">
        <v>21</v>
      </c>
      <c r="M16" s="18" t="s">
        <v>179</v>
      </c>
    </row>
    <row r="17" spans="1:13" s="29" customFormat="1" ht="47.25" customHeight="1">
      <c r="A17" s="16" t="s">
        <v>165</v>
      </c>
      <c r="B17" s="18">
        <v>108</v>
      </c>
      <c r="C17" s="18">
        <v>28</v>
      </c>
      <c r="D17" s="18">
        <v>26</v>
      </c>
      <c r="E17" s="18">
        <v>22</v>
      </c>
      <c r="F17" s="18">
        <v>32</v>
      </c>
      <c r="G17" s="18" t="s">
        <v>31</v>
      </c>
      <c r="H17" s="18" t="s">
        <v>21</v>
      </c>
      <c r="I17" s="18" t="s">
        <v>31</v>
      </c>
      <c r="J17" s="18" t="s">
        <v>31</v>
      </c>
      <c r="K17" s="18" t="s">
        <v>178</v>
      </c>
      <c r="L17" s="18" t="s">
        <v>31</v>
      </c>
      <c r="M17" s="18" t="s">
        <v>31</v>
      </c>
    </row>
    <row r="18" spans="1:13" s="29" customFormat="1" ht="48" customHeight="1">
      <c r="A18" s="16" t="s">
        <v>169</v>
      </c>
      <c r="B18" s="18">
        <v>110</v>
      </c>
      <c r="C18" s="18">
        <v>20</v>
      </c>
      <c r="D18" s="18">
        <v>15</v>
      </c>
      <c r="E18" s="18">
        <v>15</v>
      </c>
      <c r="F18" s="18">
        <v>60</v>
      </c>
      <c r="G18" s="18" t="s">
        <v>21</v>
      </c>
      <c r="H18" s="18" t="s">
        <v>21</v>
      </c>
      <c r="I18" s="18" t="s">
        <v>31</v>
      </c>
      <c r="J18" s="18" t="s">
        <v>31</v>
      </c>
      <c r="K18" s="18" t="s">
        <v>31</v>
      </c>
      <c r="L18" s="18" t="s">
        <v>162</v>
      </c>
      <c r="M18" s="18" t="s">
        <v>188</v>
      </c>
    </row>
    <row r="19" spans="1:13" s="29" customFormat="1" ht="62.25" customHeight="1">
      <c r="A19" s="16" t="s">
        <v>205</v>
      </c>
      <c r="B19" s="18">
        <v>23</v>
      </c>
      <c r="C19" s="18">
        <v>7</v>
      </c>
      <c r="D19" s="18">
        <v>6</v>
      </c>
      <c r="E19" s="18">
        <v>5</v>
      </c>
      <c r="F19" s="18">
        <v>5</v>
      </c>
      <c r="G19" s="18" t="s">
        <v>31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31</v>
      </c>
      <c r="M19" s="18" t="s">
        <v>31</v>
      </c>
    </row>
    <row r="20" spans="1:13" s="29" customFormat="1" ht="62.25" customHeight="1">
      <c r="A20" s="16" t="s">
        <v>206</v>
      </c>
      <c r="B20" s="18">
        <v>74.5</v>
      </c>
      <c r="C20" s="18">
        <v>10</v>
      </c>
      <c r="D20" s="18">
        <v>8</v>
      </c>
      <c r="E20" s="18">
        <v>43.8</v>
      </c>
      <c r="F20" s="18">
        <v>12.7</v>
      </c>
      <c r="G20" s="18" t="s">
        <v>31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31</v>
      </c>
      <c r="M20" s="18" t="s">
        <v>31</v>
      </c>
    </row>
    <row r="21" spans="1:13" s="29" customFormat="1" ht="65.25" customHeight="1">
      <c r="A21" s="16" t="s">
        <v>207</v>
      </c>
      <c r="B21" s="18">
        <v>68</v>
      </c>
      <c r="C21" s="18">
        <v>10</v>
      </c>
      <c r="D21" s="18">
        <v>8</v>
      </c>
      <c r="E21" s="18">
        <v>38</v>
      </c>
      <c r="F21" s="18">
        <v>12</v>
      </c>
      <c r="G21" s="18" t="s">
        <v>31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31</v>
      </c>
      <c r="M21" s="18" t="s">
        <v>204</v>
      </c>
    </row>
    <row r="22" spans="1:13" s="29" customFormat="1" ht="60" customHeight="1">
      <c r="A22" s="16" t="s">
        <v>216</v>
      </c>
      <c r="B22" s="18">
        <v>72.27</v>
      </c>
      <c r="C22" s="18" t="s">
        <v>223</v>
      </c>
      <c r="D22" s="18" t="s">
        <v>223</v>
      </c>
      <c r="E22" s="18" t="s">
        <v>223</v>
      </c>
      <c r="F22" s="18" t="s">
        <v>223</v>
      </c>
      <c r="G22" s="18" t="s">
        <v>21</v>
      </c>
      <c r="H22" s="18" t="s">
        <v>21</v>
      </c>
      <c r="I22" s="18" t="s">
        <v>31</v>
      </c>
      <c r="J22" s="18" t="s">
        <v>31</v>
      </c>
      <c r="K22" s="18" t="s">
        <v>245</v>
      </c>
      <c r="L22" s="18" t="s">
        <v>162</v>
      </c>
      <c r="M22" s="18" t="s">
        <v>31</v>
      </c>
    </row>
    <row r="23" spans="1:13" s="29" customFormat="1" ht="58.5" customHeight="1">
      <c r="A23" s="62" t="s">
        <v>224</v>
      </c>
      <c r="B23" s="63">
        <v>23.1</v>
      </c>
      <c r="C23" s="64" t="s">
        <v>223</v>
      </c>
      <c r="D23" s="63" t="s">
        <v>223</v>
      </c>
      <c r="E23" s="63" t="s">
        <v>223</v>
      </c>
      <c r="F23" s="63" t="s">
        <v>223</v>
      </c>
      <c r="G23" s="63" t="s">
        <v>31</v>
      </c>
      <c r="H23" s="63" t="s">
        <v>31</v>
      </c>
      <c r="I23" s="63" t="s">
        <v>31</v>
      </c>
      <c r="J23" s="23" t="s">
        <v>31</v>
      </c>
      <c r="K23" s="63" t="s">
        <v>31</v>
      </c>
      <c r="L23" s="18" t="s">
        <v>162</v>
      </c>
      <c r="M23" s="20" t="s">
        <v>31</v>
      </c>
    </row>
    <row r="24" spans="1:13" s="29" customFormat="1" ht="36.75" customHeight="1">
      <c r="A24" s="16" t="s">
        <v>240</v>
      </c>
      <c r="B24" s="18">
        <v>90.5</v>
      </c>
      <c r="C24" s="18">
        <v>24.5</v>
      </c>
      <c r="D24" s="18" t="s">
        <v>233</v>
      </c>
      <c r="E24" s="18" t="s">
        <v>233</v>
      </c>
      <c r="F24" s="18" t="s">
        <v>234</v>
      </c>
      <c r="G24" s="18" t="s">
        <v>31</v>
      </c>
      <c r="H24" s="18" t="s">
        <v>21</v>
      </c>
      <c r="I24" s="18" t="s">
        <v>31</v>
      </c>
      <c r="J24" s="18" t="s">
        <v>31</v>
      </c>
      <c r="K24" s="18" t="s">
        <v>31</v>
      </c>
      <c r="L24" s="18" t="s">
        <v>31</v>
      </c>
      <c r="M24" s="18" t="s">
        <v>31</v>
      </c>
    </row>
    <row r="25" spans="1:13" s="29" customFormat="1" ht="48.75" customHeight="1">
      <c r="A25" s="16" t="s">
        <v>235</v>
      </c>
      <c r="B25" s="18" t="s">
        <v>237</v>
      </c>
      <c r="C25" s="22">
        <v>0</v>
      </c>
      <c r="D25" s="18">
        <v>0</v>
      </c>
      <c r="E25" s="22">
        <v>42.86</v>
      </c>
      <c r="F25" s="18" t="s">
        <v>238</v>
      </c>
      <c r="G25" s="18" t="s">
        <v>31</v>
      </c>
      <c r="H25" s="18" t="s">
        <v>31</v>
      </c>
      <c r="I25" s="18" t="s">
        <v>31</v>
      </c>
      <c r="J25" s="18" t="s">
        <v>31</v>
      </c>
      <c r="K25" s="18" t="s">
        <v>145</v>
      </c>
      <c r="L25" s="18" t="s">
        <v>239</v>
      </c>
      <c r="M25" s="18" t="s">
        <v>31</v>
      </c>
    </row>
    <row r="26" spans="1:13" s="29" customFormat="1" ht="55.5" customHeight="1">
      <c r="A26" s="16" t="s">
        <v>246</v>
      </c>
      <c r="B26" s="26" t="s">
        <v>249</v>
      </c>
      <c r="C26" s="18">
        <v>0</v>
      </c>
      <c r="D26" s="18">
        <v>0</v>
      </c>
      <c r="E26" s="22">
        <v>0</v>
      </c>
      <c r="F26" s="26" t="s">
        <v>249</v>
      </c>
      <c r="G26" s="18" t="s">
        <v>31</v>
      </c>
      <c r="H26" s="18" t="s">
        <v>31</v>
      </c>
      <c r="I26" s="18" t="s">
        <v>31</v>
      </c>
      <c r="J26" s="18" t="s">
        <v>31</v>
      </c>
      <c r="K26" s="18" t="s">
        <v>145</v>
      </c>
      <c r="L26" s="18" t="s">
        <v>239</v>
      </c>
      <c r="M26" s="18" t="s">
        <v>31</v>
      </c>
    </row>
    <row r="27" spans="1:13" s="29" customFormat="1" ht="44.25" customHeight="1">
      <c r="A27" s="16" t="s">
        <v>42</v>
      </c>
      <c r="B27" s="18">
        <v>100</v>
      </c>
      <c r="C27" s="18">
        <v>10</v>
      </c>
      <c r="D27" s="18">
        <v>20</v>
      </c>
      <c r="E27" s="18">
        <v>20</v>
      </c>
      <c r="F27" s="18">
        <v>50</v>
      </c>
      <c r="G27" s="18" t="s">
        <v>21</v>
      </c>
      <c r="H27" s="18" t="s">
        <v>21</v>
      </c>
      <c r="I27" s="18" t="s">
        <v>31</v>
      </c>
      <c r="J27" s="18" t="s">
        <v>31</v>
      </c>
      <c r="K27" s="18" t="s">
        <v>142</v>
      </c>
      <c r="L27" s="18" t="s">
        <v>142</v>
      </c>
      <c r="M27" s="18" t="s">
        <v>188</v>
      </c>
    </row>
    <row r="28" spans="1:13" s="29" customFormat="1" ht="45">
      <c r="A28" s="16" t="s">
        <v>46</v>
      </c>
      <c r="B28" s="18">
        <v>60.7</v>
      </c>
      <c r="C28" s="18" t="s">
        <v>142</v>
      </c>
      <c r="D28" s="18">
        <v>10</v>
      </c>
      <c r="E28" s="18">
        <v>10</v>
      </c>
      <c r="F28" s="18">
        <v>40.7</v>
      </c>
      <c r="G28" s="18" t="s">
        <v>21</v>
      </c>
      <c r="H28" s="18" t="s">
        <v>21</v>
      </c>
      <c r="I28" s="18" t="s">
        <v>31</v>
      </c>
      <c r="J28" s="18" t="s">
        <v>31</v>
      </c>
      <c r="K28" s="18" t="s">
        <v>142</v>
      </c>
      <c r="L28" s="18" t="s">
        <v>142</v>
      </c>
      <c r="M28" s="18" t="s">
        <v>188</v>
      </c>
    </row>
    <row r="29" spans="1:13" s="29" customFormat="1" ht="45">
      <c r="A29" s="16" t="s">
        <v>50</v>
      </c>
      <c r="B29" s="18">
        <f>D29+E29+F29</f>
        <v>50</v>
      </c>
      <c r="C29" s="18" t="s">
        <v>142</v>
      </c>
      <c r="D29" s="18">
        <v>11.15</v>
      </c>
      <c r="E29" s="22">
        <v>16.85</v>
      </c>
      <c r="F29" s="18">
        <v>22</v>
      </c>
      <c r="G29" s="18" t="s">
        <v>21</v>
      </c>
      <c r="H29" s="18" t="s">
        <v>21</v>
      </c>
      <c r="I29" s="18" t="s">
        <v>31</v>
      </c>
      <c r="J29" s="18" t="s">
        <v>31</v>
      </c>
      <c r="K29" s="18" t="s">
        <v>142</v>
      </c>
      <c r="L29" s="18" t="s">
        <v>142</v>
      </c>
      <c r="M29" s="18" t="s">
        <v>142</v>
      </c>
    </row>
    <row r="30" spans="1:13" s="29" customFormat="1" ht="45">
      <c r="A30" s="16" t="s">
        <v>52</v>
      </c>
      <c r="B30" s="18">
        <v>61.4</v>
      </c>
      <c r="C30" s="18">
        <v>14.55</v>
      </c>
      <c r="D30" s="18">
        <v>14.55</v>
      </c>
      <c r="E30" s="18">
        <v>11.4</v>
      </c>
      <c r="F30" s="18">
        <v>20.9</v>
      </c>
      <c r="G30" s="18" t="s">
        <v>21</v>
      </c>
      <c r="H30" s="18" t="s">
        <v>21</v>
      </c>
      <c r="I30" s="18" t="s">
        <v>31</v>
      </c>
      <c r="J30" s="18" t="s">
        <v>31</v>
      </c>
      <c r="K30" s="18" t="s">
        <v>142</v>
      </c>
      <c r="L30" s="18" t="s">
        <v>142</v>
      </c>
      <c r="M30" s="18" t="s">
        <v>188</v>
      </c>
    </row>
    <row r="31" spans="1:13" s="29" customFormat="1" ht="45">
      <c r="A31" s="16" t="s">
        <v>56</v>
      </c>
      <c r="B31" s="18">
        <v>51</v>
      </c>
      <c r="C31" s="18">
        <v>8</v>
      </c>
      <c r="D31" s="18">
        <v>15</v>
      </c>
      <c r="E31" s="18">
        <v>10</v>
      </c>
      <c r="F31" s="18">
        <v>18</v>
      </c>
      <c r="G31" s="18" t="s">
        <v>21</v>
      </c>
      <c r="H31" s="18" t="s">
        <v>21</v>
      </c>
      <c r="I31" s="18" t="s">
        <v>31</v>
      </c>
      <c r="J31" s="18" t="s">
        <v>31</v>
      </c>
      <c r="K31" s="18" t="s">
        <v>142</v>
      </c>
      <c r="L31" s="18" t="s">
        <v>142</v>
      </c>
      <c r="M31" s="18" t="s">
        <v>188</v>
      </c>
    </row>
    <row r="32" spans="1:13" s="29" customFormat="1" ht="45">
      <c r="A32" s="16" t="s">
        <v>60</v>
      </c>
      <c r="B32" s="18">
        <v>58</v>
      </c>
      <c r="C32" s="18" t="s">
        <v>142</v>
      </c>
      <c r="D32" s="18">
        <v>8</v>
      </c>
      <c r="E32" s="18">
        <v>7</v>
      </c>
      <c r="F32" s="18">
        <v>43</v>
      </c>
      <c r="G32" s="18" t="s">
        <v>21</v>
      </c>
      <c r="H32" s="18" t="s">
        <v>21</v>
      </c>
      <c r="I32" s="18" t="s">
        <v>31</v>
      </c>
      <c r="J32" s="18" t="s">
        <v>31</v>
      </c>
      <c r="K32" s="18" t="s">
        <v>146</v>
      </c>
      <c r="L32" s="18" t="s">
        <v>142</v>
      </c>
      <c r="M32" s="18" t="s">
        <v>142</v>
      </c>
    </row>
    <row r="33" spans="1:13" s="29" customFormat="1" ht="45">
      <c r="A33" s="16" t="s">
        <v>64</v>
      </c>
      <c r="B33" s="18">
        <v>50</v>
      </c>
      <c r="C33" s="18" t="s">
        <v>142</v>
      </c>
      <c r="D33" s="18">
        <v>8</v>
      </c>
      <c r="E33" s="18">
        <v>10</v>
      </c>
      <c r="F33" s="18">
        <v>32</v>
      </c>
      <c r="G33" s="18" t="s">
        <v>21</v>
      </c>
      <c r="H33" s="18" t="s">
        <v>21</v>
      </c>
      <c r="I33" s="18" t="s">
        <v>31</v>
      </c>
      <c r="J33" s="18" t="s">
        <v>21</v>
      </c>
      <c r="K33" s="18" t="s">
        <v>142</v>
      </c>
      <c r="L33" s="18" t="s">
        <v>162</v>
      </c>
      <c r="M33" s="18" t="s">
        <v>188</v>
      </c>
    </row>
    <row r="34" spans="1:13" s="29" customFormat="1" ht="42" customHeight="1">
      <c r="A34" s="16" t="s">
        <v>68</v>
      </c>
      <c r="B34" s="18">
        <v>50</v>
      </c>
      <c r="C34" s="18" t="s">
        <v>147</v>
      </c>
      <c r="D34" s="18">
        <v>10.76</v>
      </c>
      <c r="E34" s="18">
        <v>10.76</v>
      </c>
      <c r="F34" s="18">
        <v>28.48</v>
      </c>
      <c r="G34" s="18" t="s">
        <v>21</v>
      </c>
      <c r="H34" s="18" t="s">
        <v>21</v>
      </c>
      <c r="I34" s="18" t="s">
        <v>31</v>
      </c>
      <c r="J34" s="18" t="s">
        <v>31</v>
      </c>
      <c r="K34" s="18" t="s">
        <v>142</v>
      </c>
      <c r="L34" s="18" t="s">
        <v>142</v>
      </c>
      <c r="M34" s="18" t="s">
        <v>188</v>
      </c>
    </row>
    <row r="35" spans="1:13" s="29" customFormat="1" ht="45">
      <c r="A35" s="16" t="s">
        <v>72</v>
      </c>
      <c r="B35" s="18">
        <v>50</v>
      </c>
      <c r="C35" s="18" t="s">
        <v>142</v>
      </c>
      <c r="D35" s="18">
        <v>5.2</v>
      </c>
      <c r="E35" s="18">
        <v>10.2</v>
      </c>
      <c r="F35" s="18">
        <v>34.6</v>
      </c>
      <c r="G35" s="18" t="s">
        <v>21</v>
      </c>
      <c r="H35" s="18" t="s">
        <v>21</v>
      </c>
      <c r="I35" s="18" t="s">
        <v>31</v>
      </c>
      <c r="J35" s="18" t="s">
        <v>21</v>
      </c>
      <c r="K35" s="18" t="s">
        <v>142</v>
      </c>
      <c r="L35" s="18" t="s">
        <v>142</v>
      </c>
      <c r="M35" s="18" t="s">
        <v>188</v>
      </c>
    </row>
    <row r="36" spans="1:13" s="29" customFormat="1" ht="45">
      <c r="A36" s="16" t="s">
        <v>75</v>
      </c>
      <c r="B36" s="18">
        <v>65</v>
      </c>
      <c r="C36" s="18" t="s">
        <v>142</v>
      </c>
      <c r="D36" s="18">
        <v>8</v>
      </c>
      <c r="E36" s="18">
        <v>7</v>
      </c>
      <c r="F36" s="18">
        <v>50</v>
      </c>
      <c r="G36" s="18" t="s">
        <v>21</v>
      </c>
      <c r="H36" s="18" t="s">
        <v>21</v>
      </c>
      <c r="I36" s="18" t="s">
        <v>31</v>
      </c>
      <c r="J36" s="18" t="s">
        <v>31</v>
      </c>
      <c r="K36" s="18" t="s">
        <v>142</v>
      </c>
      <c r="L36" s="18" t="s">
        <v>142</v>
      </c>
      <c r="M36" s="18" t="s">
        <v>142</v>
      </c>
    </row>
    <row r="37" spans="1:13" s="29" customFormat="1" ht="45">
      <c r="A37" s="16" t="s">
        <v>79</v>
      </c>
      <c r="B37" s="18">
        <f>SUM(D37:F37)</f>
        <v>50</v>
      </c>
      <c r="C37" s="18" t="s">
        <v>142</v>
      </c>
      <c r="D37" s="18">
        <v>5</v>
      </c>
      <c r="E37" s="18">
        <v>7</v>
      </c>
      <c r="F37" s="18">
        <v>38</v>
      </c>
      <c r="G37" s="18" t="s">
        <v>21</v>
      </c>
      <c r="H37" s="18" t="s">
        <v>21</v>
      </c>
      <c r="I37" s="18" t="s">
        <v>31</v>
      </c>
      <c r="J37" s="18" t="s">
        <v>31</v>
      </c>
      <c r="K37" s="18" t="s">
        <v>142</v>
      </c>
      <c r="L37" s="18" t="s">
        <v>142</v>
      </c>
      <c r="M37" s="18" t="s">
        <v>188</v>
      </c>
    </row>
    <row r="38" spans="1:13" s="29" customFormat="1" ht="45">
      <c r="A38" s="16" t="s">
        <v>82</v>
      </c>
      <c r="B38" s="18">
        <v>61</v>
      </c>
      <c r="C38" s="18">
        <v>4</v>
      </c>
      <c r="D38" s="18">
        <v>7</v>
      </c>
      <c r="E38" s="18">
        <v>25</v>
      </c>
      <c r="F38" s="18">
        <v>25</v>
      </c>
      <c r="G38" s="18" t="s">
        <v>21</v>
      </c>
      <c r="H38" s="18" t="s">
        <v>21</v>
      </c>
      <c r="I38" s="18" t="s">
        <v>31</v>
      </c>
      <c r="J38" s="18" t="s">
        <v>31</v>
      </c>
      <c r="K38" s="18" t="s">
        <v>142</v>
      </c>
      <c r="L38" s="18" t="s">
        <v>142</v>
      </c>
      <c r="M38" s="18" t="s">
        <v>188</v>
      </c>
    </row>
    <row r="39" spans="1:13" s="29" customFormat="1" ht="45">
      <c r="A39" s="16" t="s">
        <v>84</v>
      </c>
      <c r="B39" s="18">
        <v>55</v>
      </c>
      <c r="C39" s="18" t="s">
        <v>142</v>
      </c>
      <c r="D39" s="18">
        <v>10</v>
      </c>
      <c r="E39" s="18">
        <v>10</v>
      </c>
      <c r="F39" s="18">
        <v>35</v>
      </c>
      <c r="G39" s="18" t="s">
        <v>21</v>
      </c>
      <c r="H39" s="18" t="s">
        <v>21</v>
      </c>
      <c r="I39" s="18" t="s">
        <v>31</v>
      </c>
      <c r="J39" s="18" t="s">
        <v>31</v>
      </c>
      <c r="K39" s="18" t="s">
        <v>142</v>
      </c>
      <c r="L39" s="18" t="s">
        <v>142</v>
      </c>
      <c r="M39" s="18" t="s">
        <v>188</v>
      </c>
    </row>
    <row r="40" spans="1:13" s="29" customFormat="1" ht="45">
      <c r="A40" s="16" t="s">
        <v>88</v>
      </c>
      <c r="B40" s="25">
        <v>45</v>
      </c>
      <c r="C40" s="25">
        <v>18</v>
      </c>
      <c r="D40" s="25">
        <v>5</v>
      </c>
      <c r="E40" s="25">
        <v>5</v>
      </c>
      <c r="F40" s="25">
        <v>17</v>
      </c>
      <c r="G40" s="18" t="s">
        <v>21</v>
      </c>
      <c r="H40" s="18" t="s">
        <v>21</v>
      </c>
      <c r="I40" s="18" t="s">
        <v>31</v>
      </c>
      <c r="J40" s="18" t="s">
        <v>31</v>
      </c>
      <c r="K40" s="18" t="s">
        <v>142</v>
      </c>
      <c r="L40" s="18" t="s">
        <v>193</v>
      </c>
      <c r="M40" s="18" t="s">
        <v>188</v>
      </c>
    </row>
    <row r="41" spans="1:13" s="29" customFormat="1" ht="45">
      <c r="A41" s="16" t="s">
        <v>91</v>
      </c>
      <c r="B41" s="18">
        <f>D41+E41+F41</f>
        <v>106.5</v>
      </c>
      <c r="C41" s="18" t="s">
        <v>147</v>
      </c>
      <c r="D41" s="18">
        <v>4</v>
      </c>
      <c r="E41" s="18">
        <v>68.5</v>
      </c>
      <c r="F41" s="18">
        <v>34</v>
      </c>
      <c r="G41" s="18" t="s">
        <v>21</v>
      </c>
      <c r="H41" s="18" t="s">
        <v>21</v>
      </c>
      <c r="I41" s="18" t="s">
        <v>31</v>
      </c>
      <c r="J41" s="18" t="s">
        <v>21</v>
      </c>
      <c r="K41" s="18" t="s">
        <v>142</v>
      </c>
      <c r="L41" s="18" t="s">
        <v>142</v>
      </c>
      <c r="M41" s="18" t="s">
        <v>188</v>
      </c>
    </row>
    <row r="42" spans="1:13" s="29" customFormat="1" ht="45">
      <c r="A42" s="16" t="s">
        <v>95</v>
      </c>
      <c r="B42" s="18">
        <v>50</v>
      </c>
      <c r="C42" s="18">
        <v>10.1</v>
      </c>
      <c r="D42" s="18">
        <v>6</v>
      </c>
      <c r="E42" s="18">
        <v>6</v>
      </c>
      <c r="F42" s="18">
        <v>27.9</v>
      </c>
      <c r="G42" s="18" t="s">
        <v>21</v>
      </c>
      <c r="H42" s="18" t="s">
        <v>21</v>
      </c>
      <c r="I42" s="18" t="s">
        <v>31</v>
      </c>
      <c r="J42" s="18" t="s">
        <v>31</v>
      </c>
      <c r="K42" s="18" t="s">
        <v>142</v>
      </c>
      <c r="L42" s="18" t="s">
        <v>142</v>
      </c>
      <c r="M42" s="18" t="s">
        <v>188</v>
      </c>
    </row>
    <row r="43" spans="1:13" s="29" customFormat="1" ht="45">
      <c r="A43" s="16" t="s">
        <v>99</v>
      </c>
      <c r="B43" s="18">
        <v>66.4</v>
      </c>
      <c r="C43" s="18">
        <v>4</v>
      </c>
      <c r="D43" s="18">
        <v>8</v>
      </c>
      <c r="E43" s="18">
        <v>5</v>
      </c>
      <c r="F43" s="18">
        <v>49.4</v>
      </c>
      <c r="G43" s="18" t="s">
        <v>21</v>
      </c>
      <c r="H43" s="18" t="s">
        <v>21</v>
      </c>
      <c r="I43" s="18" t="s">
        <v>31</v>
      </c>
      <c r="J43" s="18" t="s">
        <v>31</v>
      </c>
      <c r="K43" s="18" t="s">
        <v>142</v>
      </c>
      <c r="L43" s="18" t="s">
        <v>142</v>
      </c>
      <c r="M43" s="18" t="s">
        <v>188</v>
      </c>
    </row>
    <row r="44" spans="1:13" s="29" customFormat="1" ht="45">
      <c r="A44" s="16" t="s">
        <v>103</v>
      </c>
      <c r="B44" s="18">
        <v>32</v>
      </c>
      <c r="C44" s="18">
        <v>5</v>
      </c>
      <c r="D44" s="18">
        <v>5</v>
      </c>
      <c r="E44" s="18">
        <v>6</v>
      </c>
      <c r="F44" s="18">
        <v>16</v>
      </c>
      <c r="G44" s="18" t="s">
        <v>21</v>
      </c>
      <c r="H44" s="18" t="s">
        <v>21</v>
      </c>
      <c r="I44" s="18" t="s">
        <v>31</v>
      </c>
      <c r="J44" s="18" t="s">
        <v>31</v>
      </c>
      <c r="K44" s="18" t="s">
        <v>142</v>
      </c>
      <c r="L44" s="18" t="s">
        <v>142</v>
      </c>
      <c r="M44" s="18" t="s">
        <v>188</v>
      </c>
    </row>
    <row r="45" spans="1:13" s="29" customFormat="1" ht="45">
      <c r="A45" s="16" t="s">
        <v>107</v>
      </c>
      <c r="B45" s="18">
        <v>79</v>
      </c>
      <c r="C45" s="18">
        <v>9</v>
      </c>
      <c r="D45" s="18">
        <v>10</v>
      </c>
      <c r="E45" s="18">
        <v>9</v>
      </c>
      <c r="F45" s="18">
        <v>51</v>
      </c>
      <c r="G45" s="18" t="s">
        <v>21</v>
      </c>
      <c r="H45" s="18" t="s">
        <v>21</v>
      </c>
      <c r="I45" s="18" t="s">
        <v>31</v>
      </c>
      <c r="J45" s="18" t="s">
        <v>31</v>
      </c>
      <c r="K45" s="18" t="s">
        <v>142</v>
      </c>
      <c r="L45" s="18" t="s">
        <v>142</v>
      </c>
      <c r="M45" s="18" t="s">
        <v>188</v>
      </c>
    </row>
    <row r="46" spans="1:13" s="29" customFormat="1" ht="45">
      <c r="A46" s="16" t="s">
        <v>112</v>
      </c>
      <c r="B46" s="18">
        <v>55.4</v>
      </c>
      <c r="C46" s="18" t="s">
        <v>148</v>
      </c>
      <c r="D46" s="22">
        <v>5.4</v>
      </c>
      <c r="E46" s="22">
        <v>14.4</v>
      </c>
      <c r="F46" s="22">
        <v>35.6</v>
      </c>
      <c r="G46" s="18" t="s">
        <v>21</v>
      </c>
      <c r="H46" s="18" t="s">
        <v>21</v>
      </c>
      <c r="I46" s="18" t="s">
        <v>31</v>
      </c>
      <c r="J46" s="18" t="s">
        <v>21</v>
      </c>
      <c r="K46" s="18" t="s">
        <v>142</v>
      </c>
      <c r="L46" s="18" t="s">
        <v>142</v>
      </c>
      <c r="M46" s="18" t="s">
        <v>188</v>
      </c>
    </row>
    <row r="47" s="1" customFormat="1" ht="15"/>
    <row r="48" spans="1:7" s="1" customFormat="1" ht="29.25" customHeight="1">
      <c r="A48" s="50" t="s">
        <v>225</v>
      </c>
      <c r="B48" s="51"/>
      <c r="C48" s="51"/>
      <c r="D48" s="51"/>
      <c r="E48" s="51"/>
      <c r="F48" s="51"/>
      <c r="G48" s="51"/>
    </row>
    <row r="49" s="1" customFormat="1" ht="15"/>
  </sheetData>
  <mergeCells count="15">
    <mergeCell ref="A1:M1"/>
    <mergeCell ref="A48:G48"/>
    <mergeCell ref="A2:A4"/>
    <mergeCell ref="B2:F2"/>
    <mergeCell ref="G2:K2"/>
    <mergeCell ref="A6:M6"/>
    <mergeCell ref="L2:L4"/>
    <mergeCell ref="M2:M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0.48" bottom="0.5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95" zoomScaleNormal="95" workbookViewId="0" topLeftCell="A1">
      <selection activeCell="A46" sqref="A46:XFD46"/>
    </sheetView>
  </sheetViews>
  <sheetFormatPr defaultColWidth="9.00390625" defaultRowHeight="12.75"/>
  <cols>
    <col min="1" max="1" width="47.00390625" style="0" customWidth="1"/>
    <col min="2" max="2" width="20.125" style="0" customWidth="1"/>
    <col min="3" max="3" width="18.75390625" style="0" customWidth="1"/>
    <col min="4" max="4" width="19.375" style="0" customWidth="1"/>
    <col min="5" max="5" width="17.625" style="0" customWidth="1"/>
    <col min="6" max="6" width="18.75390625" style="0" customWidth="1"/>
    <col min="7" max="7" width="19.125" style="0" customWidth="1"/>
    <col min="8" max="8" width="19.875" style="0" customWidth="1"/>
  </cols>
  <sheetData>
    <row r="1" spans="1:8" s="1" customFormat="1" ht="18.75">
      <c r="A1" s="47" t="s">
        <v>288</v>
      </c>
      <c r="B1" s="60"/>
      <c r="C1" s="60"/>
      <c r="D1" s="60"/>
      <c r="E1" s="60"/>
      <c r="F1" s="60"/>
      <c r="G1" s="60"/>
      <c r="H1" s="61"/>
    </row>
    <row r="2" spans="1:8" s="1" customFormat="1" ht="21" customHeight="1">
      <c r="A2" s="33" t="s">
        <v>149</v>
      </c>
      <c r="B2" s="33" t="s">
        <v>150</v>
      </c>
      <c r="C2" s="33" t="s">
        <v>286</v>
      </c>
      <c r="D2" s="33"/>
      <c r="E2" s="33"/>
      <c r="F2" s="33"/>
      <c r="G2" s="34" t="s">
        <v>151</v>
      </c>
      <c r="H2" s="36"/>
    </row>
    <row r="3" spans="1:8" s="1" customFormat="1" ht="90" customHeight="1">
      <c r="A3" s="33"/>
      <c r="B3" s="33"/>
      <c r="C3" s="5" t="s">
        <v>152</v>
      </c>
      <c r="D3" s="5" t="s">
        <v>153</v>
      </c>
      <c r="E3" s="5" t="s">
        <v>154</v>
      </c>
      <c r="F3" s="5" t="s">
        <v>155</v>
      </c>
      <c r="G3" s="5" t="s">
        <v>156</v>
      </c>
      <c r="H3" s="5" t="s">
        <v>180</v>
      </c>
    </row>
    <row r="4" spans="1:8" s="1" customFormat="1" ht="15">
      <c r="A4" s="5">
        <v>1</v>
      </c>
      <c r="B4" s="5">
        <v>23</v>
      </c>
      <c r="C4" s="5">
        <v>24</v>
      </c>
      <c r="D4" s="5">
        <v>25</v>
      </c>
      <c r="E4" s="5">
        <v>26</v>
      </c>
      <c r="F4" s="5">
        <v>27</v>
      </c>
      <c r="G4" s="5">
        <v>28</v>
      </c>
      <c r="H4" s="5">
        <v>29</v>
      </c>
    </row>
    <row r="5" spans="1:8" s="1" customFormat="1" ht="18" customHeight="1">
      <c r="A5" s="55" t="s">
        <v>194</v>
      </c>
      <c r="B5" s="56"/>
      <c r="C5" s="56"/>
      <c r="D5" s="56"/>
      <c r="E5" s="56"/>
      <c r="F5" s="56"/>
      <c r="G5" s="56"/>
      <c r="H5" s="57"/>
    </row>
    <row r="6" spans="1:8" s="29" customFormat="1" ht="45.75" customHeight="1">
      <c r="A6" s="16" t="s">
        <v>18</v>
      </c>
      <c r="B6" s="18">
        <v>242</v>
      </c>
      <c r="C6" s="18">
        <v>5</v>
      </c>
      <c r="D6" s="18" t="s">
        <v>142</v>
      </c>
      <c r="E6" s="18">
        <v>120</v>
      </c>
      <c r="F6" s="18">
        <v>117</v>
      </c>
      <c r="G6" s="18">
        <v>93637</v>
      </c>
      <c r="H6" s="80">
        <f>G6/12</f>
        <v>7803.083333333333</v>
      </c>
    </row>
    <row r="7" spans="1:8" s="29" customFormat="1" ht="36" customHeight="1">
      <c r="A7" s="16" t="s">
        <v>22</v>
      </c>
      <c r="B7" s="25">
        <v>176</v>
      </c>
      <c r="C7" s="25">
        <v>1</v>
      </c>
      <c r="D7" s="25" t="s">
        <v>142</v>
      </c>
      <c r="E7" s="25">
        <v>86</v>
      </c>
      <c r="F7" s="25">
        <v>89</v>
      </c>
      <c r="G7" s="25">
        <v>18521</v>
      </c>
      <c r="H7" s="80">
        <f aca="true" t="shared" si="0" ref="H7:H24">G7/12</f>
        <v>1543.4166666666667</v>
      </c>
    </row>
    <row r="8" spans="1:8" s="29" customFormat="1" ht="35.25" customHeight="1">
      <c r="A8" s="16" t="s">
        <v>189</v>
      </c>
      <c r="B8" s="25">
        <v>150</v>
      </c>
      <c r="C8" s="25" t="s">
        <v>142</v>
      </c>
      <c r="D8" s="25" t="s">
        <v>142</v>
      </c>
      <c r="E8" s="25">
        <v>59</v>
      </c>
      <c r="F8" s="25">
        <v>91</v>
      </c>
      <c r="G8" s="25">
        <v>8215</v>
      </c>
      <c r="H8" s="80">
        <f t="shared" si="0"/>
        <v>684.5833333333334</v>
      </c>
    </row>
    <row r="9" spans="1:8" s="29" customFormat="1" ht="34.5" customHeight="1">
      <c r="A9" s="16" t="s">
        <v>29</v>
      </c>
      <c r="B9" s="18">
        <v>172</v>
      </c>
      <c r="C9" s="18" t="s">
        <v>142</v>
      </c>
      <c r="D9" s="18" t="s">
        <v>147</v>
      </c>
      <c r="E9" s="18">
        <v>79</v>
      </c>
      <c r="F9" s="18">
        <v>93</v>
      </c>
      <c r="G9" s="18">
        <v>24952</v>
      </c>
      <c r="H9" s="80">
        <f t="shared" si="0"/>
        <v>2079.3333333333335</v>
      </c>
    </row>
    <row r="10" spans="1:8" s="29" customFormat="1" ht="36.75" customHeight="1">
      <c r="A10" s="16" t="s">
        <v>242</v>
      </c>
      <c r="B10" s="18">
        <v>162</v>
      </c>
      <c r="C10" s="18" t="s">
        <v>142</v>
      </c>
      <c r="D10" s="18" t="s">
        <v>148</v>
      </c>
      <c r="E10" s="18">
        <v>56</v>
      </c>
      <c r="F10" s="18">
        <v>106</v>
      </c>
      <c r="G10" s="18">
        <v>3252</v>
      </c>
      <c r="H10" s="80">
        <f t="shared" si="0"/>
        <v>271</v>
      </c>
    </row>
    <row r="11" spans="1:8" s="29" customFormat="1" ht="34.5" customHeight="1">
      <c r="A11" s="16" t="s">
        <v>34</v>
      </c>
      <c r="B11" s="18">
        <v>191</v>
      </c>
      <c r="C11" s="18">
        <v>1</v>
      </c>
      <c r="D11" s="18" t="s">
        <v>142</v>
      </c>
      <c r="E11" s="18">
        <v>83</v>
      </c>
      <c r="F11" s="18">
        <v>107</v>
      </c>
      <c r="G11" s="18">
        <v>6111</v>
      </c>
      <c r="H11" s="80">
        <f t="shared" si="0"/>
        <v>509.25</v>
      </c>
    </row>
    <row r="12" spans="1:8" s="29" customFormat="1" ht="33" customHeight="1">
      <c r="A12" s="16" t="s">
        <v>37</v>
      </c>
      <c r="B12" s="18">
        <v>194</v>
      </c>
      <c r="C12" s="18" t="s">
        <v>142</v>
      </c>
      <c r="D12" s="18" t="s">
        <v>142</v>
      </c>
      <c r="E12" s="18">
        <v>44</v>
      </c>
      <c r="F12" s="18">
        <v>150</v>
      </c>
      <c r="G12" s="18">
        <v>9231</v>
      </c>
      <c r="H12" s="80">
        <f t="shared" si="0"/>
        <v>769.25</v>
      </c>
    </row>
    <row r="13" spans="1:8" s="29" customFormat="1" ht="45">
      <c r="A13" s="16" t="s">
        <v>181</v>
      </c>
      <c r="B13" s="18">
        <v>58</v>
      </c>
      <c r="C13" s="18" t="s">
        <v>142</v>
      </c>
      <c r="D13" s="18" t="s">
        <v>142</v>
      </c>
      <c r="E13" s="18">
        <v>41</v>
      </c>
      <c r="F13" s="18">
        <v>17</v>
      </c>
      <c r="G13" s="18">
        <v>530</v>
      </c>
      <c r="H13" s="80">
        <f t="shared" si="0"/>
        <v>44.166666666666664</v>
      </c>
    </row>
    <row r="14" spans="1:8" s="29" customFormat="1" ht="30">
      <c r="A14" s="16" t="s">
        <v>39</v>
      </c>
      <c r="B14" s="81">
        <v>174</v>
      </c>
      <c r="C14" s="81" t="s">
        <v>142</v>
      </c>
      <c r="D14" s="81" t="s">
        <v>142</v>
      </c>
      <c r="E14" s="81">
        <v>103</v>
      </c>
      <c r="F14" s="81">
        <v>71</v>
      </c>
      <c r="G14" s="81">
        <v>6499</v>
      </c>
      <c r="H14" s="80">
        <f t="shared" si="0"/>
        <v>541.5833333333334</v>
      </c>
    </row>
    <row r="15" spans="1:8" s="29" customFormat="1" ht="45">
      <c r="A15" s="16" t="s">
        <v>41</v>
      </c>
      <c r="B15" s="18">
        <v>105</v>
      </c>
      <c r="C15" s="18" t="s">
        <v>142</v>
      </c>
      <c r="D15" s="18" t="s">
        <v>142</v>
      </c>
      <c r="E15" s="18">
        <v>51</v>
      </c>
      <c r="F15" s="18">
        <v>54</v>
      </c>
      <c r="G15" s="18">
        <v>2128</v>
      </c>
      <c r="H15" s="80">
        <f t="shared" si="0"/>
        <v>177.33333333333334</v>
      </c>
    </row>
    <row r="16" spans="1:8" s="29" customFormat="1" ht="45">
      <c r="A16" s="16" t="s">
        <v>165</v>
      </c>
      <c r="B16" s="18">
        <v>162</v>
      </c>
      <c r="C16" s="18" t="s">
        <v>142</v>
      </c>
      <c r="D16" s="18" t="s">
        <v>142</v>
      </c>
      <c r="E16" s="18">
        <v>25</v>
      </c>
      <c r="F16" s="18">
        <v>137</v>
      </c>
      <c r="G16" s="18">
        <v>3332</v>
      </c>
      <c r="H16" s="80">
        <f t="shared" si="0"/>
        <v>277.6666666666667</v>
      </c>
    </row>
    <row r="17" spans="1:8" s="29" customFormat="1" ht="45">
      <c r="A17" s="16" t="s">
        <v>170</v>
      </c>
      <c r="B17" s="18">
        <v>159</v>
      </c>
      <c r="C17" s="18" t="s">
        <v>142</v>
      </c>
      <c r="D17" s="18" t="s">
        <v>142</v>
      </c>
      <c r="E17" s="18">
        <v>89</v>
      </c>
      <c r="F17" s="18">
        <v>70</v>
      </c>
      <c r="G17" s="18">
        <v>5190</v>
      </c>
      <c r="H17" s="80">
        <f t="shared" si="0"/>
        <v>432.5</v>
      </c>
    </row>
    <row r="18" spans="1:8" s="29" customFormat="1" ht="60">
      <c r="A18" s="16" t="s">
        <v>205</v>
      </c>
      <c r="B18" s="18">
        <v>77</v>
      </c>
      <c r="C18" s="18" t="s">
        <v>142</v>
      </c>
      <c r="D18" s="18" t="s">
        <v>142</v>
      </c>
      <c r="E18" s="18">
        <v>67</v>
      </c>
      <c r="F18" s="18">
        <v>10</v>
      </c>
      <c r="G18" s="18">
        <v>79</v>
      </c>
      <c r="H18" s="80">
        <f t="shared" si="0"/>
        <v>6.583333333333333</v>
      </c>
    </row>
    <row r="19" spans="1:8" s="29" customFormat="1" ht="60">
      <c r="A19" s="16" t="s">
        <v>206</v>
      </c>
      <c r="B19" s="18">
        <v>77</v>
      </c>
      <c r="C19" s="18" t="s">
        <v>142</v>
      </c>
      <c r="D19" s="18" t="s">
        <v>142</v>
      </c>
      <c r="E19" s="18">
        <v>67</v>
      </c>
      <c r="F19" s="18">
        <v>10</v>
      </c>
      <c r="G19" s="18">
        <v>512</v>
      </c>
      <c r="H19" s="80">
        <f t="shared" si="0"/>
        <v>42.666666666666664</v>
      </c>
    </row>
    <row r="20" spans="1:8" s="29" customFormat="1" ht="60">
      <c r="A20" s="16" t="s">
        <v>207</v>
      </c>
      <c r="B20" s="18">
        <v>77</v>
      </c>
      <c r="C20" s="18" t="s">
        <v>142</v>
      </c>
      <c r="D20" s="18" t="s">
        <v>142</v>
      </c>
      <c r="E20" s="18">
        <v>67</v>
      </c>
      <c r="F20" s="18">
        <v>10</v>
      </c>
      <c r="G20" s="18">
        <v>124</v>
      </c>
      <c r="H20" s="80">
        <f t="shared" si="0"/>
        <v>10.333333333333334</v>
      </c>
    </row>
    <row r="21" spans="1:8" s="29" customFormat="1" ht="45">
      <c r="A21" s="16" t="s">
        <v>216</v>
      </c>
      <c r="B21" s="18">
        <v>101</v>
      </c>
      <c r="C21" s="18" t="s">
        <v>142</v>
      </c>
      <c r="D21" s="18">
        <v>16</v>
      </c>
      <c r="E21" s="18">
        <v>12</v>
      </c>
      <c r="F21" s="18">
        <v>89</v>
      </c>
      <c r="G21" s="18">
        <v>3850</v>
      </c>
      <c r="H21" s="80">
        <f t="shared" si="0"/>
        <v>320.8333333333333</v>
      </c>
    </row>
    <row r="22" spans="1:8" s="29" customFormat="1" ht="45">
      <c r="A22" s="16" t="s">
        <v>218</v>
      </c>
      <c r="B22" s="18">
        <v>52</v>
      </c>
      <c r="C22" s="18" t="s">
        <v>142</v>
      </c>
      <c r="D22" s="22">
        <v>16</v>
      </c>
      <c r="E22" s="18">
        <v>12</v>
      </c>
      <c r="F22" s="18">
        <v>24</v>
      </c>
      <c r="G22" s="18">
        <v>1385</v>
      </c>
      <c r="H22" s="80">
        <f t="shared" si="0"/>
        <v>115.41666666666667</v>
      </c>
    </row>
    <row r="23" spans="1:8" s="29" customFormat="1" ht="31.5" customHeight="1">
      <c r="A23" s="16" t="s">
        <v>240</v>
      </c>
      <c r="B23" s="18">
        <v>125</v>
      </c>
      <c r="C23" s="18" t="s">
        <v>142</v>
      </c>
      <c r="D23" s="18">
        <v>23</v>
      </c>
      <c r="E23" s="18">
        <v>82</v>
      </c>
      <c r="F23" s="18">
        <v>20</v>
      </c>
      <c r="G23" s="18">
        <v>1085</v>
      </c>
      <c r="H23" s="80">
        <f t="shared" si="0"/>
        <v>90.41666666666667</v>
      </c>
    </row>
    <row r="24" spans="1:8" s="29" customFormat="1" ht="36" customHeight="1">
      <c r="A24" s="16" t="s">
        <v>235</v>
      </c>
      <c r="B24" s="18">
        <v>133</v>
      </c>
      <c r="C24" s="26" t="s">
        <v>142</v>
      </c>
      <c r="D24" s="18">
        <v>26</v>
      </c>
      <c r="E24" s="18">
        <v>49</v>
      </c>
      <c r="F24" s="18">
        <v>58</v>
      </c>
      <c r="G24" s="18">
        <v>2713</v>
      </c>
      <c r="H24" s="80">
        <f t="shared" si="0"/>
        <v>226.08333333333334</v>
      </c>
    </row>
    <row r="25" spans="1:8" s="29" customFormat="1" ht="44.25" customHeight="1">
      <c r="A25" s="16" t="s">
        <v>246</v>
      </c>
      <c r="B25" s="18">
        <v>82</v>
      </c>
      <c r="C25" s="26" t="s">
        <v>142</v>
      </c>
      <c r="D25" s="18">
        <v>26</v>
      </c>
      <c r="E25" s="18">
        <v>45</v>
      </c>
      <c r="F25" s="18">
        <v>11</v>
      </c>
      <c r="G25" s="18">
        <v>902</v>
      </c>
      <c r="H25" s="80">
        <f aca="true" t="shared" si="1" ref="H25:H45">G25/12</f>
        <v>75.16666666666667</v>
      </c>
    </row>
    <row r="26" spans="1:8" s="29" customFormat="1" ht="30">
      <c r="A26" s="16" t="s">
        <v>42</v>
      </c>
      <c r="B26" s="18">
        <v>139</v>
      </c>
      <c r="C26" s="18" t="s">
        <v>142</v>
      </c>
      <c r="D26" s="18">
        <v>49</v>
      </c>
      <c r="E26" s="18" t="s">
        <v>142</v>
      </c>
      <c r="F26" s="18">
        <v>90</v>
      </c>
      <c r="G26" s="18">
        <v>9251</v>
      </c>
      <c r="H26" s="80">
        <f t="shared" si="1"/>
        <v>770.9166666666666</v>
      </c>
    </row>
    <row r="27" spans="1:8" s="29" customFormat="1" ht="30">
      <c r="A27" s="16" t="s">
        <v>46</v>
      </c>
      <c r="B27" s="27">
        <v>121</v>
      </c>
      <c r="C27" s="27" t="s">
        <v>142</v>
      </c>
      <c r="D27" s="27">
        <v>30</v>
      </c>
      <c r="E27" s="27" t="s">
        <v>142</v>
      </c>
      <c r="F27" s="27">
        <v>91</v>
      </c>
      <c r="G27" s="18">
        <v>11620</v>
      </c>
      <c r="H27" s="80">
        <f t="shared" si="1"/>
        <v>968.3333333333334</v>
      </c>
    </row>
    <row r="28" spans="1:8" s="29" customFormat="1" ht="30">
      <c r="A28" s="16" t="s">
        <v>50</v>
      </c>
      <c r="B28" s="18">
        <v>126</v>
      </c>
      <c r="C28" s="18" t="s">
        <v>142</v>
      </c>
      <c r="D28" s="18">
        <v>35</v>
      </c>
      <c r="E28" s="18" t="s">
        <v>142</v>
      </c>
      <c r="F28" s="18">
        <v>91</v>
      </c>
      <c r="G28" s="18">
        <v>11171</v>
      </c>
      <c r="H28" s="80">
        <f t="shared" si="1"/>
        <v>930.9166666666666</v>
      </c>
    </row>
    <row r="29" spans="1:8" s="29" customFormat="1" ht="30">
      <c r="A29" s="16" t="s">
        <v>52</v>
      </c>
      <c r="B29" s="18">
        <v>129</v>
      </c>
      <c r="C29" s="18" t="s">
        <v>142</v>
      </c>
      <c r="D29" s="18">
        <v>21</v>
      </c>
      <c r="E29" s="18">
        <v>1</v>
      </c>
      <c r="F29" s="18">
        <v>107</v>
      </c>
      <c r="G29" s="18">
        <v>5138</v>
      </c>
      <c r="H29" s="80">
        <f t="shared" si="1"/>
        <v>428.1666666666667</v>
      </c>
    </row>
    <row r="30" spans="1:8" s="29" customFormat="1" ht="30">
      <c r="A30" s="16" t="s">
        <v>56</v>
      </c>
      <c r="B30" s="18">
        <v>125</v>
      </c>
      <c r="C30" s="18" t="s">
        <v>142</v>
      </c>
      <c r="D30" s="18">
        <v>35</v>
      </c>
      <c r="E30" s="18" t="s">
        <v>142</v>
      </c>
      <c r="F30" s="18">
        <v>90</v>
      </c>
      <c r="G30" s="18">
        <v>12498</v>
      </c>
      <c r="H30" s="80">
        <f t="shared" si="1"/>
        <v>1041.5</v>
      </c>
    </row>
    <row r="31" spans="1:8" s="29" customFormat="1" ht="30">
      <c r="A31" s="16" t="s">
        <v>60</v>
      </c>
      <c r="B31" s="17">
        <v>127</v>
      </c>
      <c r="C31" s="18" t="s">
        <v>142</v>
      </c>
      <c r="D31" s="18">
        <v>35</v>
      </c>
      <c r="E31" s="18" t="s">
        <v>142</v>
      </c>
      <c r="F31" s="18">
        <v>92</v>
      </c>
      <c r="G31" s="18">
        <v>13585</v>
      </c>
      <c r="H31" s="80">
        <f t="shared" si="1"/>
        <v>1132.0833333333333</v>
      </c>
    </row>
    <row r="32" spans="1:8" s="29" customFormat="1" ht="30">
      <c r="A32" s="16" t="s">
        <v>64</v>
      </c>
      <c r="B32" s="18">
        <v>144</v>
      </c>
      <c r="C32" s="18" t="s">
        <v>142</v>
      </c>
      <c r="D32" s="18">
        <v>46</v>
      </c>
      <c r="E32" s="18" t="s">
        <v>142</v>
      </c>
      <c r="F32" s="18">
        <v>98</v>
      </c>
      <c r="G32" s="18">
        <v>8871</v>
      </c>
      <c r="H32" s="80">
        <f t="shared" si="1"/>
        <v>739.25</v>
      </c>
    </row>
    <row r="33" spans="1:8" s="29" customFormat="1" ht="33" customHeight="1">
      <c r="A33" s="16" t="s">
        <v>68</v>
      </c>
      <c r="B33" s="18">
        <v>69</v>
      </c>
      <c r="C33" s="18">
        <v>1</v>
      </c>
      <c r="D33" s="18">
        <v>29</v>
      </c>
      <c r="E33" s="18">
        <v>1</v>
      </c>
      <c r="F33" s="18">
        <v>38</v>
      </c>
      <c r="G33" s="18">
        <v>5977</v>
      </c>
      <c r="H33" s="80">
        <f t="shared" si="1"/>
        <v>498.0833333333333</v>
      </c>
    </row>
    <row r="34" spans="1:8" s="29" customFormat="1" ht="30">
      <c r="A34" s="16" t="s">
        <v>72</v>
      </c>
      <c r="B34" s="25">
        <v>145</v>
      </c>
      <c r="C34" s="25" t="s">
        <v>142</v>
      </c>
      <c r="D34" s="25">
        <v>50</v>
      </c>
      <c r="E34" s="25">
        <v>4</v>
      </c>
      <c r="F34" s="25">
        <v>91</v>
      </c>
      <c r="G34" s="18">
        <v>13319</v>
      </c>
      <c r="H34" s="80">
        <f t="shared" si="1"/>
        <v>1109.9166666666667</v>
      </c>
    </row>
    <row r="35" spans="1:8" s="29" customFormat="1" ht="30">
      <c r="A35" s="16" t="s">
        <v>75</v>
      </c>
      <c r="B35" s="18">
        <v>138</v>
      </c>
      <c r="C35" s="18" t="s">
        <v>142</v>
      </c>
      <c r="D35" s="18">
        <v>34</v>
      </c>
      <c r="E35" s="18" t="s">
        <v>142</v>
      </c>
      <c r="F35" s="28">
        <v>104</v>
      </c>
      <c r="G35" s="18">
        <v>9148</v>
      </c>
      <c r="H35" s="80">
        <f t="shared" si="1"/>
        <v>762.3333333333334</v>
      </c>
    </row>
    <row r="36" spans="1:8" s="29" customFormat="1" ht="30">
      <c r="A36" s="16" t="s">
        <v>79</v>
      </c>
      <c r="B36" s="18">
        <v>105</v>
      </c>
      <c r="C36" s="18" t="s">
        <v>142</v>
      </c>
      <c r="D36" s="18">
        <v>62</v>
      </c>
      <c r="E36" s="18" t="s">
        <v>142</v>
      </c>
      <c r="F36" s="18">
        <v>43</v>
      </c>
      <c r="G36" s="18">
        <v>17520</v>
      </c>
      <c r="H36" s="80">
        <f t="shared" si="1"/>
        <v>1460</v>
      </c>
    </row>
    <row r="37" spans="1:8" s="29" customFormat="1" ht="45">
      <c r="A37" s="16" t="s">
        <v>82</v>
      </c>
      <c r="B37" s="18">
        <v>150</v>
      </c>
      <c r="C37" s="18" t="s">
        <v>142</v>
      </c>
      <c r="D37" s="18">
        <v>39</v>
      </c>
      <c r="E37" s="18">
        <v>1</v>
      </c>
      <c r="F37" s="18">
        <v>110</v>
      </c>
      <c r="G37" s="18">
        <v>6623</v>
      </c>
      <c r="H37" s="80">
        <f t="shared" si="1"/>
        <v>551.9166666666666</v>
      </c>
    </row>
    <row r="38" spans="1:8" s="29" customFormat="1" ht="30">
      <c r="A38" s="16" t="s">
        <v>84</v>
      </c>
      <c r="B38" s="18">
        <v>153</v>
      </c>
      <c r="C38" s="18" t="s">
        <v>157</v>
      </c>
      <c r="D38" s="18">
        <v>50</v>
      </c>
      <c r="E38" s="18" t="s">
        <v>147</v>
      </c>
      <c r="F38" s="18">
        <v>103</v>
      </c>
      <c r="G38" s="18">
        <v>12186</v>
      </c>
      <c r="H38" s="80">
        <f t="shared" si="1"/>
        <v>1015.5</v>
      </c>
    </row>
    <row r="39" spans="1:8" s="29" customFormat="1" ht="30">
      <c r="A39" s="16" t="s">
        <v>88</v>
      </c>
      <c r="B39" s="18">
        <v>130</v>
      </c>
      <c r="C39" s="18" t="s">
        <v>142</v>
      </c>
      <c r="D39" s="18">
        <v>39</v>
      </c>
      <c r="E39" s="18" t="s">
        <v>142</v>
      </c>
      <c r="F39" s="18">
        <v>91</v>
      </c>
      <c r="G39" s="18">
        <v>4631</v>
      </c>
      <c r="H39" s="80">
        <f t="shared" si="1"/>
        <v>385.9166666666667</v>
      </c>
    </row>
    <row r="40" spans="1:8" s="29" customFormat="1" ht="30">
      <c r="A40" s="16" t="s">
        <v>91</v>
      </c>
      <c r="B40" s="18">
        <v>132</v>
      </c>
      <c r="C40" s="18" t="s">
        <v>142</v>
      </c>
      <c r="D40" s="18">
        <v>22</v>
      </c>
      <c r="E40" s="18" t="s">
        <v>142</v>
      </c>
      <c r="F40" s="18">
        <v>110</v>
      </c>
      <c r="G40" s="18">
        <v>10063</v>
      </c>
      <c r="H40" s="80">
        <f t="shared" si="1"/>
        <v>838.5833333333334</v>
      </c>
    </row>
    <row r="41" spans="1:8" s="29" customFormat="1" ht="30">
      <c r="A41" s="16" t="s">
        <v>95</v>
      </c>
      <c r="B41" s="18">
        <v>127</v>
      </c>
      <c r="C41" s="18" t="s">
        <v>142</v>
      </c>
      <c r="D41" s="18">
        <v>20</v>
      </c>
      <c r="E41" s="18" t="s">
        <v>147</v>
      </c>
      <c r="F41" s="18">
        <v>107</v>
      </c>
      <c r="G41" s="18">
        <v>3893</v>
      </c>
      <c r="H41" s="80">
        <f t="shared" si="1"/>
        <v>324.4166666666667</v>
      </c>
    </row>
    <row r="42" spans="1:8" s="29" customFormat="1" ht="31.5" customHeight="1">
      <c r="A42" s="16" t="s">
        <v>159</v>
      </c>
      <c r="B42" s="18">
        <v>145</v>
      </c>
      <c r="C42" s="18" t="s">
        <v>147</v>
      </c>
      <c r="D42" s="18">
        <v>43</v>
      </c>
      <c r="E42" s="18" t="s">
        <v>147</v>
      </c>
      <c r="F42" s="18">
        <v>102</v>
      </c>
      <c r="G42" s="18">
        <v>9225</v>
      </c>
      <c r="H42" s="80">
        <f t="shared" si="1"/>
        <v>768.75</v>
      </c>
    </row>
    <row r="43" spans="1:8" s="29" customFormat="1" ht="30">
      <c r="A43" s="16" t="s">
        <v>103</v>
      </c>
      <c r="B43" s="18">
        <v>137</v>
      </c>
      <c r="C43" s="18" t="s">
        <v>142</v>
      </c>
      <c r="D43" s="18">
        <v>81</v>
      </c>
      <c r="E43" s="18" t="s">
        <v>147</v>
      </c>
      <c r="F43" s="18">
        <v>56</v>
      </c>
      <c r="G43" s="18">
        <v>10136</v>
      </c>
      <c r="H43" s="80">
        <f t="shared" si="1"/>
        <v>844.6666666666666</v>
      </c>
    </row>
    <row r="44" spans="1:8" s="29" customFormat="1" ht="30">
      <c r="A44" s="16" t="s">
        <v>107</v>
      </c>
      <c r="B44" s="18">
        <v>70</v>
      </c>
      <c r="C44" s="18">
        <v>1</v>
      </c>
      <c r="D44" s="18">
        <v>22</v>
      </c>
      <c r="E44" s="18" t="s">
        <v>142</v>
      </c>
      <c r="F44" s="18">
        <v>47</v>
      </c>
      <c r="G44" s="18">
        <v>11604</v>
      </c>
      <c r="H44" s="80">
        <f t="shared" si="1"/>
        <v>967</v>
      </c>
    </row>
    <row r="45" spans="1:8" s="29" customFormat="1" ht="30">
      <c r="A45" s="16" t="s">
        <v>287</v>
      </c>
      <c r="B45" s="18">
        <v>52</v>
      </c>
      <c r="C45" s="18" t="s">
        <v>147</v>
      </c>
      <c r="D45" s="18">
        <v>14</v>
      </c>
      <c r="E45" s="18">
        <v>1</v>
      </c>
      <c r="F45" s="18">
        <v>37</v>
      </c>
      <c r="G45" s="18">
        <v>4642</v>
      </c>
      <c r="H45" s="80">
        <f t="shared" si="1"/>
        <v>386.8333333333333</v>
      </c>
    </row>
    <row r="46" spans="1:8" s="1" customFormat="1" ht="15">
      <c r="A46" s="29"/>
      <c r="B46" s="29"/>
      <c r="C46" s="29"/>
      <c r="D46" s="29"/>
      <c r="E46" s="29"/>
      <c r="F46" s="29"/>
      <c r="G46" s="30"/>
      <c r="H46" s="30"/>
    </row>
    <row r="47" s="1" customFormat="1" ht="15"/>
    <row r="48" s="1" customFormat="1" ht="19.5" customHeight="1"/>
    <row r="49" s="1" customFormat="1" ht="21.75" customHeight="1">
      <c r="G49" s="29"/>
    </row>
  </sheetData>
  <mergeCells count="6">
    <mergeCell ref="A5:H5"/>
    <mergeCell ref="A1:H1"/>
    <mergeCell ref="A2:A3"/>
    <mergeCell ref="B2:B3"/>
    <mergeCell ref="C2:F2"/>
    <mergeCell ref="G2:H2"/>
  </mergeCells>
  <printOptions/>
  <pageMargins left="0.3937007874015748" right="0.3937007874015748" top="0.5905511811023623" bottom="0.3937007874015748" header="0.31496062992125984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13" sqref="J13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ГАПОНЕНКО Інесса Вікторівна</cp:lastModifiedBy>
  <cp:lastPrinted>2020-01-03T12:23:52Z</cp:lastPrinted>
  <dcterms:created xsi:type="dcterms:W3CDTF">2017-11-06T10:02:12Z</dcterms:created>
  <dcterms:modified xsi:type="dcterms:W3CDTF">2020-01-14T08:33:14Z</dcterms:modified>
  <cp:category/>
  <cp:version/>
  <cp:contentType/>
  <cp:contentStatus/>
</cp:coreProperties>
</file>